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\Desktop\Отчет по соревнованиям Бужаниновская школа\"/>
    </mc:Choice>
  </mc:AlternateContent>
  <workbookProtection workbookAlgorithmName="SHA-512" workbookHashValue="LwrUpSMMoKdc/kKDHvveXqw0wrT8Pq0qBuubRSlVuhxBycdUzMMyDkqI2jnM5gJ62FVXWvWCpdT8/A20Dg9uZA==" workbookSaltValue="l1ke+CNhUdjOOHtqHmvjDw==" workbookSpinCount="100000" lockStructure="1"/>
  <bookViews>
    <workbookView xWindow="0" yWindow="0" windowWidth="19200" windowHeight="12030" activeTab="1"/>
  </bookViews>
  <sheets>
    <sheet name="Юноши" sheetId="1" r:id="rId1"/>
    <sheet name="Девушки" sheetId="2" r:id="rId2"/>
    <sheet name="9" sheetId="3" state="hidden" r:id="rId3"/>
    <sheet name="10" sheetId="4" state="hidden" r:id="rId4"/>
    <sheet name="11" sheetId="5" state="hidden" r:id="rId5"/>
    <sheet name="12" sheetId="6" state="hidden" r:id="rId6"/>
    <sheet name="13" sheetId="7" state="hidden" r:id="rId7"/>
    <sheet name="14" sheetId="8" state="hidden" r:id="rId8"/>
    <sheet name="15" sheetId="9" state="hidden" r:id="rId9"/>
    <sheet name="16" sheetId="10" state="hidden" r:id="rId10"/>
    <sheet name="17" sheetId="11" state="hidden" r:id="rId11"/>
    <sheet name="Лист1" sheetId="12" state="hidden" r:id="rId12"/>
  </sheets>
  <definedNames>
    <definedName name="_xlnm._FilterDatabase" localSheetId="0" hidden="1">Юноши!$B$7:$N$14</definedName>
    <definedName name="Z_069AFECA_AB37_4516_AED6_C63232EDCFF2_.wvu.Cols" localSheetId="1" hidden="1">Девушки!$A:$A</definedName>
    <definedName name="Z_069AFECA_AB37_4516_AED6_C63232EDCFF2_.wvu.Cols" localSheetId="0" hidden="1">Юноши!$A:$A</definedName>
    <definedName name="Z_069AFECA_AB37_4516_AED6_C63232EDCFF2_.wvu.FilterData" localSheetId="0" hidden="1">Юноши!$B$7:$N$14</definedName>
  </definedNames>
  <calcPr calcId="162913"/>
  <customWorkbookViews>
    <customWorkbookView name="QOSMIO - Личное представление" guid="{069AFECA-AB37-4516-AED6-C63232EDCFF2}" mergeInterval="0" personalView="1" maximized="1" xWindow="1" yWindow="1" windowWidth="1280" windowHeight="794" activeSheetId="8"/>
  </customWorkbookViews>
</workbook>
</file>

<file path=xl/calcChain.xml><?xml version="1.0" encoding="utf-8"?>
<calcChain xmlns="http://schemas.openxmlformats.org/spreadsheetml/2006/main">
  <c r="D4" i="2" l="1"/>
  <c r="E12" i="1" l="1"/>
  <c r="E13" i="1"/>
  <c r="G13" i="1"/>
  <c r="G12" i="1"/>
  <c r="I12" i="1"/>
  <c r="K13" i="1"/>
  <c r="I13" i="1"/>
  <c r="D5" i="2" l="1"/>
  <c r="M18" i="2"/>
  <c r="B3" i="2"/>
  <c r="E12" i="2" l="1"/>
  <c r="E13" i="2"/>
  <c r="E11" i="2"/>
  <c r="G13" i="2"/>
  <c r="G11" i="2"/>
  <c r="M12" i="2"/>
  <c r="M13" i="2"/>
  <c r="M11" i="2"/>
  <c r="G12" i="2"/>
  <c r="L14" i="2" l="1"/>
  <c r="F14" i="2"/>
  <c r="O13" i="2"/>
  <c r="K13" i="2"/>
  <c r="I13" i="2"/>
  <c r="I12" i="2"/>
  <c r="P13" i="2" l="1"/>
  <c r="O12" i="2"/>
  <c r="K11" i="2"/>
  <c r="K12" i="2"/>
  <c r="J14" i="2" l="1"/>
  <c r="P12" i="2"/>
  <c r="E11" i="1"/>
  <c r="I11" i="2"/>
  <c r="M12" i="1"/>
  <c r="K11" i="1"/>
  <c r="O12" i="1"/>
  <c r="O13" i="1"/>
  <c r="K12" i="1"/>
  <c r="I11" i="1"/>
  <c r="M13" i="1"/>
  <c r="O11" i="1"/>
  <c r="G11" i="1"/>
  <c r="O11" i="2"/>
  <c r="M11" i="1"/>
  <c r="N14" i="2" l="1"/>
  <c r="H14" i="2"/>
  <c r="H14" i="1"/>
  <c r="N14" i="1"/>
  <c r="J14" i="1"/>
  <c r="L14" i="1"/>
  <c r="F14" i="1"/>
  <c r="P11" i="2"/>
  <c r="P12" i="1"/>
  <c r="P13" i="1"/>
  <c r="P11" i="1"/>
  <c r="P14" i="2" l="1"/>
  <c r="P14" i="1" l="1"/>
  <c r="D18" i="1" s="1"/>
  <c r="D18" i="2" l="1"/>
</calcChain>
</file>

<file path=xl/sharedStrings.xml><?xml version="1.0" encoding="utf-8"?>
<sst xmlns="http://schemas.openxmlformats.org/spreadsheetml/2006/main" count="368" uniqueCount="42">
  <si>
    <t>Всероссийские спортивные соревнования школьников «Президентские состязания»</t>
  </si>
  <si>
    <t>ПРОТОКОЛ  СОРЕВНОВАНИЙ</t>
  </si>
  <si>
    <t>(ЮНОШИ)</t>
  </si>
  <si>
    <t>Фамилия, имя</t>
  </si>
  <si>
    <t>Дата 
рождения</t>
  </si>
  <si>
    <t>Поднимание
туловища</t>
  </si>
  <si>
    <t>Прыжки в длину
с места</t>
  </si>
  <si>
    <t>Очки
(всего)</t>
  </si>
  <si>
    <t>Результат</t>
  </si>
  <si>
    <t>Очки</t>
  </si>
  <si>
    <t>№
п/п</t>
  </si>
  <si>
    <t>Количество лет</t>
  </si>
  <si>
    <t>Класс:</t>
  </si>
  <si>
    <t>ВСЕГО  ОЧКОВ:</t>
  </si>
  <si>
    <t>Прыжки в длину с места</t>
  </si>
  <si>
    <t>Подтягивание</t>
  </si>
  <si>
    <t>Бег 30 м</t>
  </si>
  <si>
    <t>(ДЕВУШКИ)</t>
  </si>
  <si>
    <t>ЮНОШИ</t>
  </si>
  <si>
    <t>Отжимания</t>
  </si>
  <si>
    <t>Челночный бег 3x10 м</t>
  </si>
  <si>
    <t>Поднимание туловища</t>
  </si>
  <si>
    <t>ДЕВУШКИ</t>
  </si>
  <si>
    <t>Бег 60 м</t>
  </si>
  <si>
    <t>Наклон вперед</t>
  </si>
  <si>
    <t>Подтяги-вание на перекладине</t>
  </si>
  <si>
    <t>Дата: ____________________</t>
  </si>
  <si>
    <t>Дата проведения соревнований:</t>
  </si>
  <si>
    <t>Бег 100 м</t>
  </si>
  <si>
    <t>Главный судья соревнований: ____________________  /_________________________ /</t>
  </si>
  <si>
    <t>Сгибание и разгибание рук в упоре лежа (отжимания)</t>
  </si>
  <si>
    <t xml:space="preserve">  </t>
  </si>
  <si>
    <t>Образовательное учреждение:</t>
  </si>
  <si>
    <t>2020 – 2021   учебный год</t>
  </si>
  <si>
    <t>Джурко Виктория</t>
  </si>
  <si>
    <t>Цветков Александр</t>
  </si>
  <si>
    <t>Белоусов Кирилл</t>
  </si>
  <si>
    <t>Стальнов Виталий</t>
  </si>
  <si>
    <t>МБОУ "Бужаниновская СОШ"</t>
  </si>
  <si>
    <t>8б</t>
  </si>
  <si>
    <t>Зябкина Дарья</t>
  </si>
  <si>
    <t>Боброва Ксения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</si>
</sst>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 applyProtection="1">
      <alignment vertical="center"/>
      <protection hidden="1"/>
    </xf>
    <xf numFmtId="0" fontId="13" fillId="2" borderId="0" xfId="0" applyFont="1" applyFill="1"/>
    <xf numFmtId="0" fontId="0" fillId="4" borderId="0" xfId="0" applyFill="1"/>
    <xf numFmtId="0" fontId="0" fillId="4" borderId="0" xfId="0" applyNumberFormat="1" applyFill="1"/>
    <xf numFmtId="0" fontId="0" fillId="4" borderId="0" xfId="0" applyFill="1" applyBorder="1"/>
    <xf numFmtId="0" fontId="0" fillId="0" borderId="0" xfId="0" applyFill="1"/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0" fillId="2" borderId="0" xfId="0" applyFill="1"/>
    <xf numFmtId="0" fontId="13" fillId="3" borderId="0" xfId="0" applyFont="1" applyFill="1"/>
    <xf numFmtId="0" fontId="0" fillId="3" borderId="0" xfId="0" applyFill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righ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0" fillId="4" borderId="0" xfId="0" applyFill="1" applyAlignment="1">
      <alignment horizontal="right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9" fillId="0" borderId="0" xfId="0" applyFont="1"/>
    <xf numFmtId="0" fontId="0" fillId="8" borderId="0" xfId="0" applyFill="1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14" fontId="6" fillId="0" borderId="0" xfId="0" applyNumberFormat="1" applyFont="1" applyBorder="1" applyAlignment="1" applyProtection="1">
      <alignment horizontal="center" wrapText="1"/>
      <protection hidden="1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5"/>
  <sheetViews>
    <sheetView topLeftCell="B1" workbookViewId="0">
      <selection activeCell="S18" sqref="S18"/>
    </sheetView>
  </sheetViews>
  <sheetFormatPr defaultRowHeight="15" x14ac:dyDescent="0.25"/>
  <cols>
    <col min="1" max="1" width="2.2851562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20" ht="9" customHeight="1" x14ac:dyDescent="0.25"/>
    <row r="2" spans="1:20" ht="19.5" customHeight="1" x14ac:dyDescent="0.3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ht="21.75" customHeight="1" x14ac:dyDescent="0.3">
      <c r="A3" s="2"/>
      <c r="B3" s="77" t="s">
        <v>33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0" ht="37.5" customHeight="1" x14ac:dyDescent="0.3">
      <c r="A4" s="3"/>
      <c r="B4" s="79" t="s">
        <v>32</v>
      </c>
      <c r="C4" s="79"/>
      <c r="D4" s="80" t="s">
        <v>38</v>
      </c>
      <c r="E4" s="80"/>
      <c r="F4" s="80"/>
      <c r="G4" s="80"/>
      <c r="H4" s="80"/>
      <c r="I4" s="80"/>
      <c r="J4" s="80"/>
      <c r="K4" s="8"/>
      <c r="L4" s="8"/>
      <c r="M4" s="8"/>
      <c r="N4" s="8"/>
    </row>
    <row r="5" spans="1:20" ht="20.25" customHeight="1" x14ac:dyDescent="0.3">
      <c r="A5" s="3"/>
      <c r="B5" s="76" t="s">
        <v>12</v>
      </c>
      <c r="C5" s="76"/>
      <c r="D5" s="42" t="s">
        <v>39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ht="15" customHeight="1" x14ac:dyDescent="0.3">
      <c r="A7" s="2"/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20" ht="20.25" customHeight="1" thickBot="1" x14ac:dyDescent="0.35">
      <c r="A8" s="4"/>
      <c r="B8" s="75" t="s">
        <v>2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20" ht="82.5" customHeight="1" thickTop="1" thickBot="1" x14ac:dyDescent="0.3">
      <c r="A9" s="1"/>
      <c r="B9" s="69" t="s">
        <v>10</v>
      </c>
      <c r="C9" s="70" t="s">
        <v>3</v>
      </c>
      <c r="D9" s="69" t="s">
        <v>4</v>
      </c>
      <c r="E9" s="81" t="s">
        <v>11</v>
      </c>
      <c r="F9" s="83" t="s">
        <v>20</v>
      </c>
      <c r="G9" s="84"/>
      <c r="H9" s="69" t="s">
        <v>25</v>
      </c>
      <c r="I9" s="70"/>
      <c r="J9" s="69" t="s">
        <v>5</v>
      </c>
      <c r="K9" s="70"/>
      <c r="L9" s="69" t="s">
        <v>6</v>
      </c>
      <c r="M9" s="70"/>
      <c r="N9" s="69" t="s">
        <v>24</v>
      </c>
      <c r="O9" s="70"/>
      <c r="P9" s="69" t="s">
        <v>7</v>
      </c>
    </row>
    <row r="10" spans="1:20" ht="22.5" customHeight="1" thickTop="1" thickBot="1" x14ac:dyDescent="0.3">
      <c r="A10" s="1"/>
      <c r="B10" s="69"/>
      <c r="C10" s="70"/>
      <c r="D10" s="69"/>
      <c r="E10" s="8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69"/>
    </row>
    <row r="11" spans="1:20" ht="18.75" customHeight="1" thickTop="1" x14ac:dyDescent="0.25">
      <c r="A11" s="1"/>
      <c r="B11" s="19">
        <v>1</v>
      </c>
      <c r="C11" s="13" t="s">
        <v>35</v>
      </c>
      <c r="D11" s="53">
        <v>38914</v>
      </c>
      <c r="E11" s="24">
        <f>IFERROR(IF($D11="","",IF(DATEDIF(D11,$M$18,"y")&lt;8,8,IF(DATEDIF(D11,$M$18,"y")&gt;17,17,DATEDIF(D11,$M$18,"y")))),"???")</f>
        <v>14</v>
      </c>
      <c r="F11" s="45">
        <v>9.5</v>
      </c>
      <c r="G11" s="46">
        <f ca="1">IF($F11="","",IFERROR(VLOOKUP(F11,IF($F$9="Бег 30 м",INDIRECT("'"&amp;E11&amp;"'!$A$3:$B$33"),IF($F$9="Бег 60 м",INDIRECT("'"&amp;E11&amp;"'!$G$3:$H$55"),IF($F$9="Бег 100 м",INDIRECT("'"&amp;E11&amp;"'!$J$3:$K$90"),INDIRECT("'"&amp;E11&amp;"'!$D$3:$E$40")))),2),""))</f>
        <v>0</v>
      </c>
      <c r="H11" s="50">
        <v>1</v>
      </c>
      <c r="I11" s="47">
        <f ca="1">IF($H11="","",IFERROR(VLOOKUP(H11,IF($H$9="Сгибание и разгибание рук в упоре лежа (отжимания)",INDIRECT("'"&amp;E11&amp;"'!$AK$3:$AL$60"),IF($H$9="Подтяги-вание на перекладине",INDIRECT("'"&amp;E11&amp;"'!$M$3:$N$41"))),2),""))</f>
        <v>4</v>
      </c>
      <c r="J11" s="50">
        <v>23</v>
      </c>
      <c r="K11" s="47">
        <f ca="1">IF($J11="","",IFERROR(VLOOKUP(J11,INDIRECT("'"&amp;E11&amp;"'!$P$3:$Q$56"),2),""))</f>
        <v>20</v>
      </c>
      <c r="L11" s="45">
        <v>204</v>
      </c>
      <c r="M11" s="46">
        <f ca="1">IF($L11="","",IFERROR(VLOOKUP(L11,INDIRECT("'"&amp;E11&amp;"'!$S$3:$T$83"),2),""))</f>
        <v>25</v>
      </c>
      <c r="N11" s="50">
        <v>8</v>
      </c>
      <c r="O11" s="46">
        <f ca="1">IF($N11="","",IFERROR(VLOOKUP(N11,INDIRECT("'"&amp;E11&amp;"'!$V$3:$W$46"),2),""))</f>
        <v>26</v>
      </c>
      <c r="P11" s="17">
        <f ca="1">IF(AND(G11="",I11="",K11="",M11="",O11=""),"",SUM(G11,I11,K11,M11,O11))</f>
        <v>75</v>
      </c>
    </row>
    <row r="12" spans="1:20" ht="18.75" customHeight="1" x14ac:dyDescent="0.25">
      <c r="A12" s="1"/>
      <c r="B12" s="20">
        <v>2</v>
      </c>
      <c r="C12" s="14" t="s">
        <v>36</v>
      </c>
      <c r="D12" s="53">
        <v>38459</v>
      </c>
      <c r="E12" s="24">
        <f>IFERROR(IF($D12="","",IF(DATEDIF(D12,$M$18,"y")&lt;8,8,IF(DATEDIF(D12,$M$18,"y")&gt;17,17,DATEDIF(D12,$M$18,"y")))),"???")</f>
        <v>15</v>
      </c>
      <c r="F12" s="45">
        <v>8.1</v>
      </c>
      <c r="G12" s="46">
        <f t="shared" ref="G12:G13" ca="1" si="0">IF($F12="","",IFERROR(VLOOKUP(F12,IF($F$9="Бег 30 м",INDIRECT("'"&amp;E12&amp;"'!$A$3:$B$33"),IF($F$9="Бег 60 м",INDIRECT("'"&amp;E12&amp;"'!$G$3:$H$55"),IF($F$9="Бег 100 м",INDIRECT("'"&amp;E12&amp;"'!$J$3:$K$90"),INDIRECT("'"&amp;E12&amp;"'!$D$3:$E$40")))),2),""))</f>
        <v>20</v>
      </c>
      <c r="H12" s="50">
        <v>7</v>
      </c>
      <c r="I12" s="47">
        <f t="shared" ref="I12:I13" ca="1" si="1">IF($H12="","",IFERROR(VLOOKUP(H12,IF($H$9="Сгибание и разгибание рук в упоре лежа (отжимания)",INDIRECT("'"&amp;E12&amp;"'!$AK$3:$AL$60"),IF($H$9="Подтяги-вание на перекладине",INDIRECT("'"&amp;E12&amp;"'!$M$3:$N$41"))),2),""))</f>
        <v>19</v>
      </c>
      <c r="J12" s="50">
        <v>26</v>
      </c>
      <c r="K12" s="47">
        <f t="shared" ref="K12:K13" ca="1" si="2">IF($J12="","",IFERROR(VLOOKUP(J12,INDIRECT("'"&amp;E12&amp;"'!$P$3:$Q$56"),2),""))</f>
        <v>24</v>
      </c>
      <c r="L12" s="51">
        <v>205</v>
      </c>
      <c r="M12" s="46">
        <f t="shared" ref="M12:M13" ca="1" si="3">IF($L12="","",IFERROR(VLOOKUP(L12,INDIRECT("'"&amp;E12&amp;"'!$S$3:$T$83"),2),""))</f>
        <v>23</v>
      </c>
      <c r="N12" s="51">
        <v>-20</v>
      </c>
      <c r="O12" s="46">
        <f t="shared" ref="O12:O13" ca="1" si="4">IF($N12="","",IFERROR(VLOOKUP(N12,INDIRECT("'"&amp;E12&amp;"'!$V$3:$W$46"),2),""))</f>
        <v>0</v>
      </c>
      <c r="P12" s="17">
        <f t="shared" ref="P12:P13" ca="1" si="5">IF(AND(G12="",I12="",K12="",M12="",O12=""),"",SUM(G12,I12,K12,M12,O12))</f>
        <v>86</v>
      </c>
      <c r="T12" s="11"/>
    </row>
    <row r="13" spans="1:20" ht="18.75" customHeight="1" thickBot="1" x14ac:dyDescent="0.3">
      <c r="A13" s="1"/>
      <c r="B13" s="21">
        <v>3</v>
      </c>
      <c r="C13" s="15" t="s">
        <v>37</v>
      </c>
      <c r="D13" s="53">
        <v>38944</v>
      </c>
      <c r="E13" s="24">
        <f>IFERROR(IF($D13="","",IF(DATEDIF(D13,$M$18,"y")&lt;8,8,IF(DATEDIF(D13,$M$18,"y")&gt;17,17,DATEDIF(D13,$M$18,"y")))),"???")</f>
        <v>14</v>
      </c>
      <c r="F13" s="45">
        <v>8.8000000000000007</v>
      </c>
      <c r="G13" s="46">
        <f t="shared" ca="1" si="0"/>
        <v>6</v>
      </c>
      <c r="H13" s="50">
        <v>3</v>
      </c>
      <c r="I13" s="47">
        <f t="shared" ca="1" si="1"/>
        <v>10</v>
      </c>
      <c r="J13" s="50">
        <v>26</v>
      </c>
      <c r="K13" s="47">
        <f t="shared" ca="1" si="2"/>
        <v>26</v>
      </c>
      <c r="L13" s="51">
        <v>160</v>
      </c>
      <c r="M13" s="46">
        <f t="shared" ca="1" si="3"/>
        <v>6</v>
      </c>
      <c r="N13" s="51">
        <v>-20</v>
      </c>
      <c r="O13" s="46">
        <f t="shared" ca="1" si="4"/>
        <v>0</v>
      </c>
      <c r="P13" s="17">
        <f t="shared" ca="1" si="5"/>
        <v>48</v>
      </c>
      <c r="T13" s="10"/>
    </row>
    <row r="14" spans="1:20" ht="18.75" customHeight="1" thickTop="1" thickBot="1" x14ac:dyDescent="0.3">
      <c r="A14" s="1"/>
      <c r="B14" s="73" t="s">
        <v>9</v>
      </c>
      <c r="C14" s="73"/>
      <c r="D14" s="73"/>
      <c r="E14" s="73"/>
      <c r="F14" s="71">
        <f ca="1">IF(AND(G11="",G12="",G13=""),"",SUM(G11:G13))</f>
        <v>26</v>
      </c>
      <c r="G14" s="72"/>
      <c r="H14" s="71">
        <f ca="1">IF(AND(I11="",I12="",I13=""),"",SUM(I11:I13))</f>
        <v>33</v>
      </c>
      <c r="I14" s="72"/>
      <c r="J14" s="71">
        <f ca="1">IF(AND(K11="",K12="",K13=""),"",SUM(K11:K13))</f>
        <v>70</v>
      </c>
      <c r="K14" s="72"/>
      <c r="L14" s="71">
        <f ca="1">IF(AND(M11="",M12="",M13=""),"",SUM(M11:M13))</f>
        <v>54</v>
      </c>
      <c r="M14" s="72"/>
      <c r="N14" s="71">
        <f ca="1">IF(AND(O11="",O12="",O13=""),"",SUM(O11:O13))</f>
        <v>26</v>
      </c>
      <c r="O14" s="72"/>
      <c r="P14" s="48">
        <f ca="1">IF(AND(F14="",H14="",J14="",L14="",N14=""),"",SUM(F14,H14,J14,L14,N14))</f>
        <v>209</v>
      </c>
    </row>
    <row r="15" spans="1:20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7"/>
      <c r="I15" s="7"/>
      <c r="J15" s="7"/>
      <c r="K15" s="7"/>
      <c r="L15" s="7"/>
      <c r="M15" s="7"/>
      <c r="N15" s="7"/>
      <c r="P15" s="18"/>
    </row>
    <row r="16" spans="1:20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IF(AND(P11="",P12="",P13=""),"",SUM(P14,Девушки!P14))</f>
        <v>455</v>
      </c>
      <c r="E18" s="25"/>
      <c r="G18" s="27"/>
      <c r="H18" s="68" t="s">
        <v>27</v>
      </c>
      <c r="I18" s="68"/>
      <c r="J18" s="68"/>
      <c r="K18" s="68"/>
      <c r="L18" s="68"/>
      <c r="M18" s="67">
        <v>44219</v>
      </c>
      <c r="N18" s="67"/>
    </row>
    <row r="19" spans="1:16" x14ac:dyDescent="0.25">
      <c r="A19" s="1"/>
    </row>
    <row r="20" spans="1:16" ht="22.5" customHeight="1" x14ac:dyDescent="0.25">
      <c r="A20" s="1"/>
      <c r="C20" s="78" t="s">
        <v>29</v>
      </c>
      <c r="D20" s="78"/>
      <c r="E20" s="78"/>
      <c r="F20" s="78"/>
      <c r="G20" s="78"/>
      <c r="H20" s="78"/>
      <c r="I20" s="78"/>
      <c r="J20" s="78"/>
      <c r="K20" s="78"/>
      <c r="L20" s="64" t="s">
        <v>26</v>
      </c>
      <c r="M20" s="65"/>
      <c r="N20" s="65"/>
      <c r="O20" s="65"/>
      <c r="P20" s="65"/>
    </row>
    <row r="21" spans="1:16" ht="14.25" customHeight="1" x14ac:dyDescent="0.25">
      <c r="A21" s="1"/>
      <c r="D21" s="12"/>
    </row>
    <row r="22" spans="1:16" x14ac:dyDescent="0.25">
      <c r="A22" s="1"/>
      <c r="D22" s="9"/>
    </row>
    <row r="23" spans="1:16" x14ac:dyDescent="0.25">
      <c r="A23" s="1"/>
    </row>
    <row r="25" spans="1:16" ht="15.75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algorithmName="SHA-512" hashValue="Buosd5XuJ7UMMU3oqEMCFIuXg1GfXnbwBvciXBjstt9Gl1kfkyO0mU+KKManZszaD3q6TG8LKOUk8mZct7VCaA==" saltValue="jxkTL05kyi/E7/lLBs7J5g==" spinCount="100000" sheet="1" objects="1" scenarios="1"/>
  <dataConsolidate/>
  <customSheetViews>
    <customSheetView guid="{069AFECA-AB37-4516-AED6-C63232EDCFF2}" scale="120" hiddenColumns="1" topLeftCell="B7">
      <selection activeCell="AA33" sqref="AA33"/>
      <pageMargins left="0.62992125984251968" right="0.55118110236220474" top="0.43307086614173229" bottom="0.55118110236220474" header="0" footer="0"/>
      <printOptions horizontalCentered="1"/>
      <pageSetup paperSize="9" orientation="landscape" r:id="rId1"/>
    </customSheetView>
  </customSheetViews>
  <mergeCells count="26">
    <mergeCell ref="B5:C5"/>
    <mergeCell ref="B3:P3"/>
    <mergeCell ref="C20:K20"/>
    <mergeCell ref="B4:C4"/>
    <mergeCell ref="D4:J4"/>
    <mergeCell ref="B9:B10"/>
    <mergeCell ref="E9:E10"/>
    <mergeCell ref="F9:G9"/>
    <mergeCell ref="H9:I9"/>
    <mergeCell ref="J9:K9"/>
    <mergeCell ref="B2:P2"/>
    <mergeCell ref="M18:N18"/>
    <mergeCell ref="H18:L18"/>
    <mergeCell ref="P9:P10"/>
    <mergeCell ref="C9:C10"/>
    <mergeCell ref="D9:D10"/>
    <mergeCell ref="L14:M14"/>
    <mergeCell ref="L9:M9"/>
    <mergeCell ref="N14:O14"/>
    <mergeCell ref="B14:E14"/>
    <mergeCell ref="F14:G14"/>
    <mergeCell ref="H14:I14"/>
    <mergeCell ref="J14:K14"/>
    <mergeCell ref="N9:O9"/>
    <mergeCell ref="B7:P7"/>
    <mergeCell ref="B8:P8"/>
  </mergeCells>
  <conditionalFormatting sqref="P11:P13">
    <cfRule type="top10" dxfId="1" priority="10" rank="5"/>
  </conditionalFormatting>
  <dataValidations xWindow="891" yWindow="727" count="5"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type="list" allowBlank="1" showInputMessage="1" showErrorMessage="1" error="Выбрать один и вариантов_x000a_" sqref="F9:G9">
      <formula1>$C$15:$F$15</formula1>
    </dataValidation>
    <dataValidation showDropDown="1" showInputMessage="1" showErrorMessage="1" sqref="T13"/>
    <dataValidation type="date" allowBlank="1" showInputMessage="1" showErrorMessage="1" prompt="день.месяц.год" sqref="M18:N18">
      <formula1>42005</formula1>
      <formula2>52963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91" yWindow="727" count="1">
        <x14:dataValidation type="list" showInputMessage="1" showErrorMessage="1" error="Выбери один из вариантов!">
          <x14:formula1>
            <xm:f>Лист1!$A$1:$A$2</xm:f>
          </x14:formula1>
          <xm:sqref>H9:I9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</sheetPr>
  <dimension ref="A1:AU104"/>
  <sheetViews>
    <sheetView topLeftCell="U1" workbookViewId="0">
      <selection activeCell="AN17" sqref="AN1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G3" s="63">
        <v>0</v>
      </c>
      <c r="H3" s="63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E3" s="63">
        <v>0</v>
      </c>
      <c r="AF3" s="63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63">
        <v>0.1</v>
      </c>
      <c r="H4" s="63">
        <v>70</v>
      </c>
      <c r="J4" s="30">
        <v>0.1</v>
      </c>
      <c r="K4" s="30">
        <v>70</v>
      </c>
      <c r="M4" s="30">
        <v>2</v>
      </c>
      <c r="N4" s="30">
        <v>1</v>
      </c>
      <c r="P4" s="32">
        <v>6</v>
      </c>
      <c r="Q4" s="32">
        <v>1</v>
      </c>
      <c r="R4" s="40"/>
      <c r="S4" s="32">
        <v>155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63">
        <v>0.1</v>
      </c>
      <c r="AF4" s="63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6.3</v>
      </c>
      <c r="E5" s="30">
        <v>70</v>
      </c>
      <c r="G5" s="63">
        <v>7.2</v>
      </c>
      <c r="H5" s="63">
        <v>70</v>
      </c>
      <c r="J5" s="30">
        <v>11.2</v>
      </c>
      <c r="K5" s="30">
        <v>70</v>
      </c>
      <c r="M5" s="30">
        <v>3</v>
      </c>
      <c r="N5" s="30">
        <v>4</v>
      </c>
      <c r="P5" s="32">
        <v>7</v>
      </c>
      <c r="Q5" s="32">
        <v>2</v>
      </c>
      <c r="R5" s="40"/>
      <c r="S5" s="32">
        <v>159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E5" s="63">
        <v>7.8</v>
      </c>
      <c r="AF5" s="63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6.4</v>
      </c>
      <c r="E6" s="30">
        <v>69</v>
      </c>
      <c r="G6" s="63">
        <v>7.3</v>
      </c>
      <c r="H6" s="63">
        <v>69</v>
      </c>
      <c r="J6" s="30">
        <v>11.3</v>
      </c>
      <c r="K6" s="30">
        <v>69</v>
      </c>
      <c r="M6" s="30">
        <v>4</v>
      </c>
      <c r="N6" s="30">
        <v>7</v>
      </c>
      <c r="P6" s="32">
        <v>8</v>
      </c>
      <c r="Q6" s="32">
        <v>3</v>
      </c>
      <c r="R6" s="40"/>
      <c r="S6" s="32">
        <v>163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E6" s="63">
        <v>7.9</v>
      </c>
      <c r="AF6" s="63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6.5</v>
      </c>
      <c r="E7" s="30">
        <v>67</v>
      </c>
      <c r="G7" s="63">
        <v>7.4</v>
      </c>
      <c r="H7" s="63">
        <v>68</v>
      </c>
      <c r="J7" s="30">
        <v>11.4</v>
      </c>
      <c r="K7" s="30">
        <v>68</v>
      </c>
      <c r="M7" s="30">
        <v>5</v>
      </c>
      <c r="N7" s="30">
        <v>10</v>
      </c>
      <c r="P7" s="32">
        <v>9</v>
      </c>
      <c r="Q7" s="32">
        <v>4</v>
      </c>
      <c r="R7" s="40"/>
      <c r="S7" s="32">
        <v>167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E7" s="63">
        <v>8</v>
      </c>
      <c r="AF7" s="63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6.6</v>
      </c>
      <c r="E8" s="30">
        <v>65</v>
      </c>
      <c r="G8" s="63">
        <v>7.5</v>
      </c>
      <c r="H8" s="63">
        <v>67</v>
      </c>
      <c r="J8" s="30">
        <v>11.5</v>
      </c>
      <c r="K8" s="30">
        <v>67</v>
      </c>
      <c r="M8" s="30">
        <v>6</v>
      </c>
      <c r="N8" s="30">
        <v>13</v>
      </c>
      <c r="P8" s="32">
        <v>10</v>
      </c>
      <c r="Q8" s="32">
        <v>5</v>
      </c>
      <c r="R8" s="40"/>
      <c r="S8" s="32">
        <v>170</v>
      </c>
      <c r="T8" s="30">
        <v>5</v>
      </c>
      <c r="V8" s="30">
        <v>-1</v>
      </c>
      <c r="W8" s="30">
        <v>6</v>
      </c>
      <c r="X8" s="39"/>
      <c r="AB8" s="30">
        <v>6.8</v>
      </c>
      <c r="AC8" s="30">
        <v>66</v>
      </c>
      <c r="AE8" s="63">
        <v>8.1</v>
      </c>
      <c r="AF8" s="63">
        <v>67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6.7</v>
      </c>
      <c r="E9" s="30">
        <v>62</v>
      </c>
      <c r="G9" s="63">
        <v>7.6</v>
      </c>
      <c r="H9" s="63">
        <v>66</v>
      </c>
      <c r="J9" s="30">
        <v>11.6</v>
      </c>
      <c r="K9" s="30">
        <v>66</v>
      </c>
      <c r="M9" s="30">
        <v>7</v>
      </c>
      <c r="N9" s="30">
        <v>16</v>
      </c>
      <c r="P9" s="32">
        <v>11</v>
      </c>
      <c r="Q9" s="32">
        <v>6</v>
      </c>
      <c r="R9" s="40"/>
      <c r="S9" s="32">
        <v>173</v>
      </c>
      <c r="T9" s="30">
        <v>6</v>
      </c>
      <c r="V9" s="30">
        <v>0</v>
      </c>
      <c r="W9" s="30">
        <v>8</v>
      </c>
      <c r="X9" s="39"/>
      <c r="AB9" s="30">
        <v>6.9</v>
      </c>
      <c r="AC9" s="30">
        <v>64</v>
      </c>
      <c r="AE9" s="63">
        <v>8.1999999999999993</v>
      </c>
      <c r="AF9" s="63">
        <v>66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6.8</v>
      </c>
      <c r="E10" s="30">
        <v>59</v>
      </c>
      <c r="G10" s="63">
        <v>7.7</v>
      </c>
      <c r="H10" s="63">
        <v>64</v>
      </c>
      <c r="J10" s="30">
        <v>11.7</v>
      </c>
      <c r="K10" s="30">
        <v>65</v>
      </c>
      <c r="M10" s="30">
        <v>8</v>
      </c>
      <c r="N10" s="30">
        <v>19</v>
      </c>
      <c r="P10" s="32">
        <v>12</v>
      </c>
      <c r="Q10" s="32">
        <v>7</v>
      </c>
      <c r="R10" s="40"/>
      <c r="S10" s="30">
        <v>176</v>
      </c>
      <c r="T10" s="30">
        <v>7</v>
      </c>
      <c r="V10" s="30">
        <v>1</v>
      </c>
      <c r="W10" s="30">
        <v>10</v>
      </c>
      <c r="X10" s="39"/>
      <c r="AB10" s="30">
        <v>7</v>
      </c>
      <c r="AC10" s="30">
        <v>62</v>
      </c>
      <c r="AE10" s="63">
        <v>8.3000000000000007</v>
      </c>
      <c r="AF10" s="63">
        <v>65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6.9</v>
      </c>
      <c r="E11" s="30">
        <v>56</v>
      </c>
      <c r="G11" s="63">
        <v>7.8</v>
      </c>
      <c r="H11" s="63">
        <v>62</v>
      </c>
      <c r="J11" s="30">
        <v>11.8</v>
      </c>
      <c r="K11" s="30">
        <v>64</v>
      </c>
      <c r="M11" s="30">
        <v>9</v>
      </c>
      <c r="N11" s="30">
        <v>22</v>
      </c>
      <c r="P11" s="32">
        <v>13</v>
      </c>
      <c r="Q11" s="32">
        <v>8</v>
      </c>
      <c r="R11" s="40"/>
      <c r="S11" s="30">
        <v>179</v>
      </c>
      <c r="T11" s="30">
        <v>8</v>
      </c>
      <c r="V11" s="30">
        <v>2</v>
      </c>
      <c r="W11" s="30">
        <v>12</v>
      </c>
      <c r="X11" s="39"/>
      <c r="AB11" s="30">
        <v>7.1</v>
      </c>
      <c r="AC11" s="30">
        <v>59</v>
      </c>
      <c r="AE11" s="63">
        <v>8.4</v>
      </c>
      <c r="AF11" s="63">
        <v>64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7</v>
      </c>
      <c r="E12" s="30">
        <v>53</v>
      </c>
      <c r="G12" s="63">
        <v>7.9</v>
      </c>
      <c r="H12" s="63">
        <v>60</v>
      </c>
      <c r="J12" s="30">
        <v>11.9</v>
      </c>
      <c r="K12" s="30">
        <v>63</v>
      </c>
      <c r="M12" s="30">
        <v>10</v>
      </c>
      <c r="N12" s="30">
        <v>26</v>
      </c>
      <c r="P12" s="32">
        <v>14</v>
      </c>
      <c r="Q12" s="32">
        <v>9</v>
      </c>
      <c r="R12" s="40"/>
      <c r="S12" s="30">
        <v>182</v>
      </c>
      <c r="T12" s="30">
        <v>9</v>
      </c>
      <c r="V12" s="30">
        <v>3</v>
      </c>
      <c r="W12" s="30">
        <v>14</v>
      </c>
      <c r="X12" s="39"/>
      <c r="AB12" s="30">
        <v>7.2</v>
      </c>
      <c r="AC12" s="30">
        <v>56</v>
      </c>
      <c r="AE12" s="63">
        <v>8.5</v>
      </c>
      <c r="AF12" s="63">
        <v>63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7.1</v>
      </c>
      <c r="E13" s="30">
        <v>50</v>
      </c>
      <c r="G13" s="63">
        <v>8</v>
      </c>
      <c r="H13" s="63">
        <v>58</v>
      </c>
      <c r="J13" s="30">
        <v>12</v>
      </c>
      <c r="K13" s="30">
        <v>62</v>
      </c>
      <c r="M13" s="30">
        <v>11</v>
      </c>
      <c r="N13" s="30">
        <v>30</v>
      </c>
      <c r="P13" s="32">
        <v>15</v>
      </c>
      <c r="Q13" s="32">
        <v>10</v>
      </c>
      <c r="R13" s="40"/>
      <c r="S13" s="30">
        <v>185</v>
      </c>
      <c r="T13" s="30">
        <v>10</v>
      </c>
      <c r="V13" s="30">
        <v>4</v>
      </c>
      <c r="W13" s="30">
        <v>16</v>
      </c>
      <c r="X13" s="39"/>
      <c r="AB13" s="30">
        <v>7.3</v>
      </c>
      <c r="AC13" s="30">
        <v>53</v>
      </c>
      <c r="AE13" s="63">
        <v>8.6</v>
      </c>
      <c r="AF13" s="63">
        <v>62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7.2</v>
      </c>
      <c r="E14" s="30">
        <v>46</v>
      </c>
      <c r="G14" s="63">
        <v>8.1</v>
      </c>
      <c r="H14" s="63">
        <v>56</v>
      </c>
      <c r="J14" s="30">
        <v>12.1</v>
      </c>
      <c r="K14" s="30">
        <v>61</v>
      </c>
      <c r="M14" s="30">
        <v>12</v>
      </c>
      <c r="N14" s="30">
        <v>34</v>
      </c>
      <c r="P14" s="32">
        <v>16</v>
      </c>
      <c r="Q14" s="32">
        <v>11</v>
      </c>
      <c r="R14" s="40"/>
      <c r="S14" s="30">
        <v>187</v>
      </c>
      <c r="T14" s="30">
        <v>11</v>
      </c>
      <c r="V14" s="30">
        <v>5</v>
      </c>
      <c r="W14" s="30">
        <v>18</v>
      </c>
      <c r="X14" s="39"/>
      <c r="AB14" s="30">
        <v>7.4</v>
      </c>
      <c r="AC14" s="30">
        <v>50</v>
      </c>
      <c r="AE14" s="63">
        <v>8.6999999999999993</v>
      </c>
      <c r="AF14" s="63">
        <v>60</v>
      </c>
      <c r="AH14" s="30">
        <v>13.1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7.3</v>
      </c>
      <c r="E15" s="30">
        <v>42</v>
      </c>
      <c r="G15" s="63">
        <v>8.1999999999999993</v>
      </c>
      <c r="H15" s="63">
        <v>54</v>
      </c>
      <c r="J15" s="30">
        <v>12.2</v>
      </c>
      <c r="K15" s="30">
        <v>60</v>
      </c>
      <c r="M15" s="30">
        <v>13</v>
      </c>
      <c r="N15" s="30">
        <v>38</v>
      </c>
      <c r="P15" s="32">
        <v>17</v>
      </c>
      <c r="Q15" s="32">
        <v>12</v>
      </c>
      <c r="R15" s="40"/>
      <c r="S15" s="30">
        <v>189</v>
      </c>
      <c r="T15" s="30">
        <v>12</v>
      </c>
      <c r="V15" s="30">
        <v>6</v>
      </c>
      <c r="W15" s="30">
        <v>20</v>
      </c>
      <c r="X15" s="39"/>
      <c r="AB15" s="30">
        <v>7.5</v>
      </c>
      <c r="AC15" s="30">
        <v>46</v>
      </c>
      <c r="AE15" s="63">
        <v>8.8000000000000007</v>
      </c>
      <c r="AF15" s="63">
        <v>58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7.4</v>
      </c>
      <c r="E16" s="30">
        <v>38</v>
      </c>
      <c r="G16" s="63">
        <v>8.3000000000000007</v>
      </c>
      <c r="H16" s="63">
        <v>52</v>
      </c>
      <c r="J16" s="30">
        <v>12.3</v>
      </c>
      <c r="K16" s="30">
        <v>59</v>
      </c>
      <c r="M16" s="30">
        <v>14</v>
      </c>
      <c r="N16" s="30">
        <v>42</v>
      </c>
      <c r="P16" s="32">
        <v>18</v>
      </c>
      <c r="Q16" s="32">
        <v>13</v>
      </c>
      <c r="R16" s="40"/>
      <c r="S16" s="30">
        <v>191</v>
      </c>
      <c r="T16" s="30">
        <v>13</v>
      </c>
      <c r="V16" s="30">
        <v>7</v>
      </c>
      <c r="W16" s="30">
        <v>22</v>
      </c>
      <c r="X16" s="39"/>
      <c r="AB16" s="30">
        <v>7.6</v>
      </c>
      <c r="AC16" s="30">
        <v>42</v>
      </c>
      <c r="AE16" s="63">
        <v>8.9</v>
      </c>
      <c r="AF16" s="63">
        <v>56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7.5</v>
      </c>
      <c r="E17" s="30">
        <v>34</v>
      </c>
      <c r="G17" s="63">
        <v>8.4</v>
      </c>
      <c r="H17" s="63">
        <v>50</v>
      </c>
      <c r="J17" s="30">
        <v>12.4</v>
      </c>
      <c r="K17" s="30">
        <v>58</v>
      </c>
      <c r="M17" s="30">
        <v>15</v>
      </c>
      <c r="N17" s="30">
        <v>46</v>
      </c>
      <c r="P17" s="32">
        <v>19</v>
      </c>
      <c r="Q17" s="32">
        <v>14</v>
      </c>
      <c r="R17" s="40"/>
      <c r="S17" s="30">
        <v>193</v>
      </c>
      <c r="T17" s="30">
        <v>14</v>
      </c>
      <c r="V17" s="30">
        <v>8</v>
      </c>
      <c r="W17" s="30">
        <v>24</v>
      </c>
      <c r="X17" s="39"/>
      <c r="AB17" s="30">
        <v>7.7</v>
      </c>
      <c r="AC17" s="30">
        <v>38</v>
      </c>
      <c r="AE17" s="63">
        <v>9</v>
      </c>
      <c r="AF17" s="63">
        <v>54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7.6</v>
      </c>
      <c r="E18" s="30">
        <v>31</v>
      </c>
      <c r="G18" s="63">
        <v>8.5</v>
      </c>
      <c r="H18" s="63">
        <v>47</v>
      </c>
      <c r="J18" s="30">
        <v>12.5</v>
      </c>
      <c r="K18" s="30">
        <v>57</v>
      </c>
      <c r="M18" s="30">
        <v>16</v>
      </c>
      <c r="N18" s="30">
        <v>50</v>
      </c>
      <c r="P18" s="32">
        <v>20</v>
      </c>
      <c r="Q18" s="32">
        <v>15</v>
      </c>
      <c r="R18" s="40"/>
      <c r="S18" s="30">
        <v>195</v>
      </c>
      <c r="T18" s="30">
        <v>15</v>
      </c>
      <c r="V18" s="30">
        <v>9</v>
      </c>
      <c r="W18" s="30">
        <v>26</v>
      </c>
      <c r="X18" s="39"/>
      <c r="AB18" s="30">
        <v>7.8</v>
      </c>
      <c r="AC18" s="30">
        <v>34</v>
      </c>
      <c r="AE18" s="63">
        <v>9.1</v>
      </c>
      <c r="AF18" s="63">
        <v>52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7.7</v>
      </c>
      <c r="E19" s="30">
        <v>28</v>
      </c>
      <c r="G19" s="63">
        <v>8.6</v>
      </c>
      <c r="H19" s="63">
        <v>44</v>
      </c>
      <c r="J19" s="30">
        <v>12.6</v>
      </c>
      <c r="K19" s="30">
        <v>56</v>
      </c>
      <c r="M19" s="30">
        <v>17</v>
      </c>
      <c r="N19" s="30">
        <v>54</v>
      </c>
      <c r="P19" s="32">
        <v>21</v>
      </c>
      <c r="Q19" s="32">
        <v>16</v>
      </c>
      <c r="R19" s="40"/>
      <c r="S19" s="30">
        <v>197</v>
      </c>
      <c r="T19" s="30">
        <v>16</v>
      </c>
      <c r="V19" s="30">
        <v>10</v>
      </c>
      <c r="W19" s="30">
        <v>28</v>
      </c>
      <c r="X19" s="39"/>
      <c r="AB19" s="30">
        <v>7.9</v>
      </c>
      <c r="AC19" s="30">
        <v>31</v>
      </c>
      <c r="AE19" s="63">
        <v>9.1999999999999993</v>
      </c>
      <c r="AF19" s="63">
        <v>50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7.8</v>
      </c>
      <c r="E20" s="30">
        <v>25</v>
      </c>
      <c r="G20" s="63">
        <v>8.6999999999999993</v>
      </c>
      <c r="H20" s="63">
        <v>41</v>
      </c>
      <c r="J20" s="30">
        <v>12.7</v>
      </c>
      <c r="K20" s="30">
        <v>55</v>
      </c>
      <c r="M20" s="30">
        <v>18</v>
      </c>
      <c r="N20" s="30">
        <v>57</v>
      </c>
      <c r="P20" s="32">
        <v>22</v>
      </c>
      <c r="Q20" s="32">
        <v>17</v>
      </c>
      <c r="R20" s="40"/>
      <c r="S20" s="30">
        <v>199</v>
      </c>
      <c r="T20" s="30">
        <v>17</v>
      </c>
      <c r="V20" s="30">
        <v>11</v>
      </c>
      <c r="W20" s="30">
        <v>30</v>
      </c>
      <c r="X20" s="39"/>
      <c r="AB20" s="30">
        <v>8</v>
      </c>
      <c r="AC20" s="30">
        <v>28</v>
      </c>
      <c r="AE20" s="63">
        <v>9.3000000000000007</v>
      </c>
      <c r="AF20" s="63">
        <v>47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7.9</v>
      </c>
      <c r="E21" s="30">
        <v>22</v>
      </c>
      <c r="G21" s="63">
        <v>8.8000000000000007</v>
      </c>
      <c r="H21" s="63">
        <v>38</v>
      </c>
      <c r="J21" s="30">
        <v>12.8</v>
      </c>
      <c r="K21" s="30">
        <v>54</v>
      </c>
      <c r="M21" s="30">
        <v>19</v>
      </c>
      <c r="N21" s="30">
        <v>59</v>
      </c>
      <c r="P21" s="32">
        <v>23</v>
      </c>
      <c r="Q21" s="32">
        <v>18</v>
      </c>
      <c r="R21" s="40"/>
      <c r="S21" s="30">
        <v>201</v>
      </c>
      <c r="T21" s="30">
        <v>18</v>
      </c>
      <c r="V21" s="30">
        <v>12</v>
      </c>
      <c r="W21" s="30">
        <v>32</v>
      </c>
      <c r="X21" s="39"/>
      <c r="AB21" s="30">
        <v>8.1</v>
      </c>
      <c r="AC21" s="30">
        <v>25</v>
      </c>
      <c r="AE21" s="63">
        <v>9.4</v>
      </c>
      <c r="AF21" s="63">
        <v>44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</v>
      </c>
      <c r="E22" s="30">
        <v>20</v>
      </c>
      <c r="G22" s="63">
        <v>8.9</v>
      </c>
      <c r="H22" s="63">
        <v>36</v>
      </c>
      <c r="J22" s="30">
        <v>12.9</v>
      </c>
      <c r="K22" s="30">
        <v>53</v>
      </c>
      <c r="M22" s="30">
        <v>20</v>
      </c>
      <c r="N22" s="30">
        <v>61</v>
      </c>
      <c r="P22" s="32">
        <v>24</v>
      </c>
      <c r="Q22" s="32">
        <v>20</v>
      </c>
      <c r="R22" s="40"/>
      <c r="S22" s="30">
        <v>203</v>
      </c>
      <c r="T22" s="30">
        <v>19</v>
      </c>
      <c r="V22" s="30">
        <v>13</v>
      </c>
      <c r="W22" s="30">
        <v>35</v>
      </c>
      <c r="X22" s="39"/>
      <c r="AB22" s="30">
        <v>8.1999999999999993</v>
      </c>
      <c r="AC22" s="30">
        <v>22</v>
      </c>
      <c r="AE22" s="63">
        <v>9.5</v>
      </c>
      <c r="AF22" s="63">
        <v>41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</v>
      </c>
      <c r="E23" s="30">
        <v>18</v>
      </c>
      <c r="G23" s="63">
        <v>9</v>
      </c>
      <c r="H23" s="63">
        <v>34</v>
      </c>
      <c r="J23" s="30">
        <v>13</v>
      </c>
      <c r="K23" s="30">
        <v>52</v>
      </c>
      <c r="M23" s="30">
        <v>21</v>
      </c>
      <c r="N23" s="30">
        <v>62</v>
      </c>
      <c r="P23" s="32">
        <v>25</v>
      </c>
      <c r="Q23" s="32">
        <v>22</v>
      </c>
      <c r="R23" s="40"/>
      <c r="S23" s="30">
        <v>205</v>
      </c>
      <c r="T23" s="30">
        <v>20</v>
      </c>
      <c r="V23" s="30">
        <v>14</v>
      </c>
      <c r="W23" s="30">
        <v>38</v>
      </c>
      <c r="X23" s="39"/>
      <c r="AB23" s="30">
        <v>8.3000000000000007</v>
      </c>
      <c r="AC23" s="30">
        <v>20</v>
      </c>
      <c r="AE23" s="63">
        <v>9.6</v>
      </c>
      <c r="AF23" s="63">
        <v>39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8.1999999999999993</v>
      </c>
      <c r="E24" s="30">
        <v>16</v>
      </c>
      <c r="G24" s="63">
        <v>9.1</v>
      </c>
      <c r="H24" s="63">
        <v>32</v>
      </c>
      <c r="J24" s="30">
        <v>13.1</v>
      </c>
      <c r="K24" s="30">
        <v>51</v>
      </c>
      <c r="M24" s="30">
        <v>22</v>
      </c>
      <c r="N24" s="30">
        <v>63</v>
      </c>
      <c r="P24" s="32">
        <v>26</v>
      </c>
      <c r="Q24" s="32">
        <v>24</v>
      </c>
      <c r="R24" s="40"/>
      <c r="S24" s="30">
        <v>207</v>
      </c>
      <c r="T24" s="30">
        <v>21</v>
      </c>
      <c r="V24" s="30">
        <v>15</v>
      </c>
      <c r="W24" s="30">
        <v>41</v>
      </c>
      <c r="X24" s="39"/>
      <c r="AB24" s="30">
        <v>8.4</v>
      </c>
      <c r="AC24" s="30">
        <v>18</v>
      </c>
      <c r="AE24" s="63">
        <v>9.6999999999999993</v>
      </c>
      <c r="AF24" s="63">
        <v>37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8.3000000000000007</v>
      </c>
      <c r="E25" s="30">
        <v>14</v>
      </c>
      <c r="G25" s="63">
        <v>9.1999999999999993</v>
      </c>
      <c r="H25" s="63">
        <v>30</v>
      </c>
      <c r="J25" s="30">
        <v>13.2</v>
      </c>
      <c r="K25" s="30">
        <v>50</v>
      </c>
      <c r="M25" s="30">
        <v>23</v>
      </c>
      <c r="N25" s="30">
        <v>64</v>
      </c>
      <c r="P25" s="32">
        <v>27</v>
      </c>
      <c r="Q25" s="32">
        <v>26</v>
      </c>
      <c r="R25" s="40"/>
      <c r="S25" s="30">
        <v>209</v>
      </c>
      <c r="T25" s="30">
        <v>22</v>
      </c>
      <c r="V25" s="30">
        <v>16</v>
      </c>
      <c r="W25" s="30">
        <v>44</v>
      </c>
      <c r="X25" s="39"/>
      <c r="AB25" s="30">
        <v>8.5</v>
      </c>
      <c r="AC25" s="30">
        <v>16</v>
      </c>
      <c r="AE25" s="63">
        <v>9.8000000000000007</v>
      </c>
      <c r="AF25" s="63">
        <v>35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8.4</v>
      </c>
      <c r="E26" s="30">
        <v>12</v>
      </c>
      <c r="G26" s="63">
        <v>9.3000000000000007</v>
      </c>
      <c r="H26" s="63">
        <v>28</v>
      </c>
      <c r="J26" s="30">
        <v>13.3</v>
      </c>
      <c r="K26" s="30">
        <v>48</v>
      </c>
      <c r="M26" s="30">
        <v>24</v>
      </c>
      <c r="N26" s="30">
        <v>65</v>
      </c>
      <c r="P26" s="32">
        <v>28</v>
      </c>
      <c r="Q26" s="32">
        <v>28</v>
      </c>
      <c r="R26" s="40"/>
      <c r="S26" s="30">
        <v>211</v>
      </c>
      <c r="T26" s="30">
        <v>23</v>
      </c>
      <c r="V26" s="30">
        <v>17</v>
      </c>
      <c r="W26" s="30">
        <v>47</v>
      </c>
      <c r="X26" s="39"/>
      <c r="AB26" s="30">
        <v>8.6</v>
      </c>
      <c r="AC26" s="30">
        <v>14</v>
      </c>
      <c r="AE26" s="63">
        <v>9.9</v>
      </c>
      <c r="AF26" s="63">
        <v>33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8.5</v>
      </c>
      <c r="E27" s="30">
        <v>10</v>
      </c>
      <c r="G27" s="63">
        <v>9.4</v>
      </c>
      <c r="H27" s="63">
        <v>26</v>
      </c>
      <c r="J27" s="30">
        <v>13.4</v>
      </c>
      <c r="K27" s="30">
        <v>46</v>
      </c>
      <c r="M27" s="30">
        <v>25</v>
      </c>
      <c r="N27" s="30">
        <v>66</v>
      </c>
      <c r="P27" s="32">
        <v>29</v>
      </c>
      <c r="Q27" s="32">
        <v>30</v>
      </c>
      <c r="R27" s="40"/>
      <c r="S27" s="30">
        <v>213</v>
      </c>
      <c r="T27" s="30">
        <v>24</v>
      </c>
      <c r="V27" s="30">
        <v>18</v>
      </c>
      <c r="W27" s="30">
        <v>50</v>
      </c>
      <c r="X27" s="39"/>
      <c r="AB27" s="30">
        <v>8.6999999999999993</v>
      </c>
      <c r="AC27" s="30">
        <v>12</v>
      </c>
      <c r="AE27" s="63">
        <v>10</v>
      </c>
      <c r="AF27" s="63">
        <v>31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</v>
      </c>
      <c r="E28" s="30">
        <v>8</v>
      </c>
      <c r="G28" s="63">
        <v>9.5</v>
      </c>
      <c r="H28" s="63">
        <v>24</v>
      </c>
      <c r="J28" s="30">
        <v>13.5</v>
      </c>
      <c r="K28" s="30">
        <v>44</v>
      </c>
      <c r="M28" s="30">
        <v>26</v>
      </c>
      <c r="N28" s="30">
        <v>67</v>
      </c>
      <c r="P28" s="32">
        <v>30</v>
      </c>
      <c r="Q28" s="32">
        <v>32</v>
      </c>
      <c r="R28" s="40"/>
      <c r="S28" s="30">
        <v>215</v>
      </c>
      <c r="T28" s="30">
        <v>25</v>
      </c>
      <c r="V28" s="30">
        <v>19</v>
      </c>
      <c r="W28" s="30">
        <v>52</v>
      </c>
      <c r="X28" s="39"/>
      <c r="AB28" s="30">
        <v>8.8000000000000007</v>
      </c>
      <c r="AC28" s="30">
        <v>10</v>
      </c>
      <c r="AE28" s="63">
        <v>10.1</v>
      </c>
      <c r="AF28" s="63">
        <v>29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8.6999999999999993</v>
      </c>
      <c r="E29" s="30">
        <v>6</v>
      </c>
      <c r="G29" s="63">
        <v>9.6</v>
      </c>
      <c r="H29" s="63">
        <v>22</v>
      </c>
      <c r="J29" s="30">
        <v>13.6</v>
      </c>
      <c r="K29" s="30">
        <v>42</v>
      </c>
      <c r="M29" s="30">
        <v>28</v>
      </c>
      <c r="N29" s="30">
        <v>68</v>
      </c>
      <c r="P29" s="32">
        <v>31</v>
      </c>
      <c r="Q29" s="32">
        <v>34</v>
      </c>
      <c r="R29" s="40"/>
      <c r="S29" s="30">
        <v>216</v>
      </c>
      <c r="T29" s="30">
        <v>26</v>
      </c>
      <c r="V29" s="30">
        <v>20</v>
      </c>
      <c r="W29" s="30">
        <v>54</v>
      </c>
      <c r="X29" s="39"/>
      <c r="AB29" s="30">
        <v>8.9</v>
      </c>
      <c r="AC29" s="30">
        <v>8</v>
      </c>
      <c r="AE29" s="63">
        <v>10.199999999999999</v>
      </c>
      <c r="AF29" s="63">
        <v>27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8.8000000000000007</v>
      </c>
      <c r="E30" s="30">
        <v>4</v>
      </c>
      <c r="G30" s="63">
        <v>9.6999999999999993</v>
      </c>
      <c r="H30" s="63">
        <v>20</v>
      </c>
      <c r="J30" s="30">
        <v>13.7</v>
      </c>
      <c r="K30" s="30">
        <v>40</v>
      </c>
      <c r="M30" s="30">
        <v>30</v>
      </c>
      <c r="N30" s="30">
        <v>69</v>
      </c>
      <c r="P30" s="32">
        <v>32</v>
      </c>
      <c r="Q30" s="32">
        <v>36</v>
      </c>
      <c r="R30" s="40"/>
      <c r="S30" s="30">
        <v>217</v>
      </c>
      <c r="T30" s="30">
        <v>27</v>
      </c>
      <c r="V30" s="30">
        <v>21</v>
      </c>
      <c r="W30" s="30">
        <v>56</v>
      </c>
      <c r="X30" s="39"/>
      <c r="AB30" s="30">
        <v>9</v>
      </c>
      <c r="AC30" s="30">
        <v>6</v>
      </c>
      <c r="AE30" s="63">
        <v>10.3</v>
      </c>
      <c r="AF30" s="63">
        <v>25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8.9</v>
      </c>
      <c r="E31" s="30">
        <v>2</v>
      </c>
      <c r="G31" s="63">
        <v>9.8000000000000007</v>
      </c>
      <c r="H31" s="63">
        <v>18</v>
      </c>
      <c r="J31" s="30">
        <v>13.8</v>
      </c>
      <c r="K31" s="30">
        <v>38</v>
      </c>
      <c r="M31" s="30">
        <v>32</v>
      </c>
      <c r="N31" s="30">
        <v>70</v>
      </c>
      <c r="P31" s="32">
        <v>33</v>
      </c>
      <c r="Q31" s="32">
        <v>38</v>
      </c>
      <c r="R31" s="40"/>
      <c r="S31" s="30">
        <v>218</v>
      </c>
      <c r="T31" s="32">
        <v>28</v>
      </c>
      <c r="V31" s="30">
        <v>22</v>
      </c>
      <c r="W31" s="30">
        <v>58</v>
      </c>
      <c r="X31" s="39"/>
      <c r="AB31" s="30">
        <v>9.1</v>
      </c>
      <c r="AC31" s="30">
        <v>4</v>
      </c>
      <c r="AE31" s="63">
        <v>10.4</v>
      </c>
      <c r="AF31" s="63">
        <v>23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</v>
      </c>
      <c r="E32" s="30">
        <v>1</v>
      </c>
      <c r="G32" s="63">
        <v>9.9</v>
      </c>
      <c r="H32" s="63">
        <v>16</v>
      </c>
      <c r="J32" s="30">
        <v>13.9</v>
      </c>
      <c r="K32" s="30">
        <v>36</v>
      </c>
      <c r="P32" s="32">
        <v>34</v>
      </c>
      <c r="Q32" s="32">
        <v>40</v>
      </c>
      <c r="R32" s="40"/>
      <c r="S32" s="30">
        <v>219</v>
      </c>
      <c r="T32" s="32">
        <v>29</v>
      </c>
      <c r="V32" s="30">
        <v>23</v>
      </c>
      <c r="W32" s="30">
        <v>60</v>
      </c>
      <c r="X32" s="39"/>
      <c r="AB32" s="30">
        <v>9.1999999999999993</v>
      </c>
      <c r="AC32" s="30">
        <v>2</v>
      </c>
      <c r="AE32" s="63">
        <v>10.5</v>
      </c>
      <c r="AF32" s="63">
        <v>21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</v>
      </c>
      <c r="E33" s="30">
        <v>0</v>
      </c>
      <c r="G33" s="63">
        <v>10</v>
      </c>
      <c r="H33" s="63">
        <v>14</v>
      </c>
      <c r="J33" s="30">
        <v>14</v>
      </c>
      <c r="K33" s="30">
        <v>35</v>
      </c>
      <c r="P33" s="32">
        <v>35</v>
      </c>
      <c r="Q33" s="32">
        <v>42</v>
      </c>
      <c r="R33" s="40"/>
      <c r="S33" s="30">
        <v>220</v>
      </c>
      <c r="T33" s="32">
        <v>30</v>
      </c>
      <c r="V33" s="30">
        <v>24</v>
      </c>
      <c r="W33" s="30">
        <v>62</v>
      </c>
      <c r="X33" s="39"/>
      <c r="AB33" s="30">
        <v>9.3000000000000007</v>
      </c>
      <c r="AC33" s="30">
        <v>1</v>
      </c>
      <c r="AE33" s="63">
        <v>10.6</v>
      </c>
      <c r="AF33" s="63">
        <v>20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4:47" x14ac:dyDescent="0.25">
      <c r="G34" s="63">
        <v>10.1</v>
      </c>
      <c r="H34" s="63">
        <v>12</v>
      </c>
      <c r="J34" s="30">
        <v>14.1</v>
      </c>
      <c r="K34" s="30">
        <v>34</v>
      </c>
      <c r="P34" s="32">
        <v>36</v>
      </c>
      <c r="Q34" s="32">
        <v>44</v>
      </c>
      <c r="R34" s="40"/>
      <c r="S34" s="30">
        <v>221</v>
      </c>
      <c r="T34" s="32">
        <v>31</v>
      </c>
      <c r="V34" s="30">
        <v>25</v>
      </c>
      <c r="W34" s="30">
        <v>63</v>
      </c>
      <c r="X34" s="39"/>
      <c r="AB34" s="30">
        <v>9.4</v>
      </c>
      <c r="AC34" s="30">
        <v>0</v>
      </c>
      <c r="AE34" s="63">
        <v>10.7</v>
      </c>
      <c r="AF34" s="63">
        <v>19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4:47" x14ac:dyDescent="0.25">
      <c r="G35" s="63">
        <v>10.199999999999999</v>
      </c>
      <c r="H35" s="63">
        <v>11</v>
      </c>
      <c r="J35" s="30">
        <v>14.2</v>
      </c>
      <c r="K35" s="30">
        <v>33</v>
      </c>
      <c r="P35" s="32">
        <v>37</v>
      </c>
      <c r="Q35" s="32">
        <v>47</v>
      </c>
      <c r="R35" s="40"/>
      <c r="S35" s="30">
        <v>222</v>
      </c>
      <c r="T35" s="32">
        <v>32</v>
      </c>
      <c r="V35" s="30">
        <v>26</v>
      </c>
      <c r="W35" s="30">
        <v>64</v>
      </c>
      <c r="X35" s="39"/>
      <c r="AE35" s="63">
        <v>10.8</v>
      </c>
      <c r="AF35" s="63">
        <v>18</v>
      </c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4:47" x14ac:dyDescent="0.25">
      <c r="G36" s="63">
        <v>10.3</v>
      </c>
      <c r="H36" s="63">
        <v>10</v>
      </c>
      <c r="J36" s="30">
        <v>14.3</v>
      </c>
      <c r="K36" s="30">
        <v>32</v>
      </c>
      <c r="P36" s="32">
        <v>38</v>
      </c>
      <c r="Q36" s="32">
        <v>50</v>
      </c>
      <c r="R36" s="40"/>
      <c r="S36" s="30">
        <v>223</v>
      </c>
      <c r="T36" s="32">
        <v>33</v>
      </c>
      <c r="V36" s="30">
        <v>27</v>
      </c>
      <c r="W36" s="30">
        <v>65</v>
      </c>
      <c r="X36" s="39"/>
      <c r="AE36" s="63">
        <v>10.9</v>
      </c>
      <c r="AF36" s="63">
        <v>17</v>
      </c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4:47" x14ac:dyDescent="0.25">
      <c r="G37" s="63">
        <v>10.4</v>
      </c>
      <c r="H37" s="63">
        <v>9</v>
      </c>
      <c r="J37" s="30">
        <v>14.4</v>
      </c>
      <c r="K37" s="30">
        <v>31</v>
      </c>
      <c r="P37" s="32">
        <v>39</v>
      </c>
      <c r="Q37" s="32">
        <v>53</v>
      </c>
      <c r="R37" s="40"/>
      <c r="S37" s="30">
        <v>224</v>
      </c>
      <c r="T37" s="32">
        <v>34</v>
      </c>
      <c r="V37" s="30">
        <v>28</v>
      </c>
      <c r="W37" s="30">
        <v>66</v>
      </c>
      <c r="X37" s="39"/>
      <c r="AE37" s="63">
        <v>11</v>
      </c>
      <c r="AF37" s="63">
        <v>16</v>
      </c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4:47" x14ac:dyDescent="0.25">
      <c r="G38" s="63">
        <v>10.5</v>
      </c>
      <c r="H38" s="63">
        <v>8</v>
      </c>
      <c r="J38" s="30">
        <v>14.5</v>
      </c>
      <c r="K38" s="30">
        <v>30</v>
      </c>
      <c r="P38" s="32">
        <v>40</v>
      </c>
      <c r="Q38" s="32">
        <v>56</v>
      </c>
      <c r="R38" s="40"/>
      <c r="S38" s="30">
        <v>225</v>
      </c>
      <c r="T38" s="32">
        <v>35</v>
      </c>
      <c r="V38" s="30">
        <v>29</v>
      </c>
      <c r="W38" s="30">
        <v>67</v>
      </c>
      <c r="X38" s="39"/>
      <c r="AE38" s="63">
        <v>11.1</v>
      </c>
      <c r="AF38" s="63">
        <v>15</v>
      </c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4:47" x14ac:dyDescent="0.25">
      <c r="G39" s="63">
        <v>10.6</v>
      </c>
      <c r="H39" s="63">
        <v>7</v>
      </c>
      <c r="J39" s="30">
        <v>14.6</v>
      </c>
      <c r="K39" s="30">
        <v>29</v>
      </c>
      <c r="P39" s="32">
        <v>41</v>
      </c>
      <c r="Q39" s="32">
        <v>58</v>
      </c>
      <c r="R39" s="40"/>
      <c r="S39" s="30">
        <v>226</v>
      </c>
      <c r="T39" s="32">
        <v>36</v>
      </c>
      <c r="V39" s="30">
        <v>30</v>
      </c>
      <c r="W39" s="30">
        <v>68</v>
      </c>
      <c r="X39" s="39"/>
      <c r="AE39" s="63">
        <v>11.2</v>
      </c>
      <c r="AF39" s="63">
        <v>14</v>
      </c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4:47" x14ac:dyDescent="0.25">
      <c r="G40" s="63">
        <v>10.7</v>
      </c>
      <c r="H40" s="63">
        <v>6</v>
      </c>
      <c r="J40" s="30">
        <v>14.7</v>
      </c>
      <c r="K40" s="30">
        <v>28</v>
      </c>
      <c r="P40" s="32">
        <v>42</v>
      </c>
      <c r="Q40" s="32">
        <v>60</v>
      </c>
      <c r="R40" s="40"/>
      <c r="S40" s="30">
        <v>227</v>
      </c>
      <c r="T40" s="32">
        <v>37</v>
      </c>
      <c r="V40" s="30">
        <v>31</v>
      </c>
      <c r="W40" s="30">
        <v>69</v>
      </c>
      <c r="X40" s="39"/>
      <c r="AE40" s="63">
        <v>11.3</v>
      </c>
      <c r="AF40" s="63">
        <v>13</v>
      </c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4:47" x14ac:dyDescent="0.25">
      <c r="G41" s="63">
        <v>10.8</v>
      </c>
      <c r="H41" s="63">
        <v>5</v>
      </c>
      <c r="J41" s="30">
        <v>14.8</v>
      </c>
      <c r="K41" s="30">
        <v>27</v>
      </c>
      <c r="P41" s="32">
        <v>43</v>
      </c>
      <c r="Q41" s="32">
        <v>62</v>
      </c>
      <c r="R41" s="40"/>
      <c r="S41" s="30">
        <v>228</v>
      </c>
      <c r="T41" s="32">
        <v>38</v>
      </c>
      <c r="V41" s="30">
        <v>32</v>
      </c>
      <c r="W41" s="30">
        <v>70</v>
      </c>
      <c r="X41" s="39"/>
      <c r="AE41" s="63">
        <v>11.4</v>
      </c>
      <c r="AF41" s="63">
        <v>12</v>
      </c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4:47" x14ac:dyDescent="0.25">
      <c r="G42" s="63">
        <v>10.9</v>
      </c>
      <c r="H42" s="63">
        <v>4</v>
      </c>
      <c r="J42" s="30">
        <v>14.9</v>
      </c>
      <c r="K42" s="30">
        <v>26</v>
      </c>
      <c r="P42" s="32">
        <v>44</v>
      </c>
      <c r="Q42" s="32">
        <v>64</v>
      </c>
      <c r="R42" s="40"/>
      <c r="S42" s="30">
        <v>229</v>
      </c>
      <c r="T42" s="32">
        <v>39</v>
      </c>
      <c r="X42" s="39"/>
      <c r="AE42" s="63">
        <v>11.5</v>
      </c>
      <c r="AF42" s="63">
        <v>11</v>
      </c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4:47" x14ac:dyDescent="0.25">
      <c r="G43" s="63">
        <v>11</v>
      </c>
      <c r="H43" s="63">
        <v>4</v>
      </c>
      <c r="J43" s="30">
        <v>15</v>
      </c>
      <c r="K43" s="30">
        <v>25</v>
      </c>
      <c r="P43" s="32">
        <v>45</v>
      </c>
      <c r="Q43" s="32">
        <v>66</v>
      </c>
      <c r="R43" s="40"/>
      <c r="S43" s="30">
        <v>230</v>
      </c>
      <c r="T43" s="32">
        <v>40</v>
      </c>
      <c r="X43" s="39"/>
      <c r="AE43" s="63">
        <v>11.6</v>
      </c>
      <c r="AF43" s="63">
        <v>10</v>
      </c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4:47" x14ac:dyDescent="0.25">
      <c r="G44" s="63">
        <v>11.1</v>
      </c>
      <c r="H44" s="63">
        <v>3</v>
      </c>
      <c r="J44" s="30">
        <v>15.1</v>
      </c>
      <c r="K44" s="30">
        <v>24</v>
      </c>
      <c r="P44" s="32">
        <v>46</v>
      </c>
      <c r="Q44" s="32">
        <v>68</v>
      </c>
      <c r="R44" s="40"/>
      <c r="S44" s="30">
        <v>231</v>
      </c>
      <c r="T44" s="32">
        <v>41</v>
      </c>
      <c r="X44" s="39"/>
      <c r="AE44" s="63">
        <v>11.7</v>
      </c>
      <c r="AF44" s="63">
        <v>9</v>
      </c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4:47" x14ac:dyDescent="0.25">
      <c r="G45" s="63">
        <v>11.2</v>
      </c>
      <c r="H45" s="63">
        <v>3</v>
      </c>
      <c r="J45" s="30">
        <v>15.2</v>
      </c>
      <c r="K45" s="30">
        <v>23</v>
      </c>
      <c r="P45" s="32">
        <v>47</v>
      </c>
      <c r="Q45" s="32">
        <v>70</v>
      </c>
      <c r="R45" s="40"/>
      <c r="S45" s="30">
        <v>232</v>
      </c>
      <c r="T45" s="32">
        <v>42</v>
      </c>
      <c r="X45" s="39"/>
      <c r="AE45" s="63">
        <v>11.8</v>
      </c>
      <c r="AF45" s="63">
        <v>8</v>
      </c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4:47" x14ac:dyDescent="0.25">
      <c r="G46" s="63">
        <v>11.3</v>
      </c>
      <c r="H46" s="63">
        <v>2</v>
      </c>
      <c r="J46" s="30">
        <v>15.3</v>
      </c>
      <c r="K46" s="30">
        <v>22</v>
      </c>
      <c r="P46" s="1"/>
      <c r="Q46" s="1"/>
      <c r="R46" s="40"/>
      <c r="S46" s="30">
        <v>233</v>
      </c>
      <c r="T46" s="32">
        <v>43</v>
      </c>
      <c r="X46" s="39"/>
      <c r="AE46" s="63">
        <v>11.9</v>
      </c>
      <c r="AF46" s="63">
        <v>7</v>
      </c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4:47" x14ac:dyDescent="0.25">
      <c r="G47" s="63">
        <v>11.4</v>
      </c>
      <c r="H47" s="63">
        <v>2</v>
      </c>
      <c r="J47" s="30">
        <v>15.4</v>
      </c>
      <c r="K47" s="30">
        <v>21</v>
      </c>
      <c r="P47" s="1"/>
      <c r="Q47" s="1"/>
      <c r="R47" s="40"/>
      <c r="S47" s="30">
        <v>234</v>
      </c>
      <c r="T47" s="32">
        <v>44</v>
      </c>
      <c r="X47" s="39"/>
      <c r="AE47" s="63">
        <v>12</v>
      </c>
      <c r="AF47" s="63">
        <v>6</v>
      </c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4:47" x14ac:dyDescent="0.25">
      <c r="G48" s="63">
        <v>11.5</v>
      </c>
      <c r="H48" s="63">
        <v>1</v>
      </c>
      <c r="J48" s="30">
        <v>15.5</v>
      </c>
      <c r="K48" s="30">
        <v>20</v>
      </c>
      <c r="P48" s="1"/>
      <c r="Q48" s="1"/>
      <c r="R48" s="40"/>
      <c r="S48" s="30">
        <v>235</v>
      </c>
      <c r="T48" s="32">
        <v>45</v>
      </c>
      <c r="X48" s="39"/>
      <c r="AE48" s="63">
        <v>12.1</v>
      </c>
      <c r="AF48" s="63">
        <v>5</v>
      </c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7:44" x14ac:dyDescent="0.25">
      <c r="G49" s="63">
        <v>11.6</v>
      </c>
      <c r="H49" s="63">
        <v>1</v>
      </c>
      <c r="J49" s="30">
        <v>15.6</v>
      </c>
      <c r="K49" s="30">
        <v>19</v>
      </c>
      <c r="P49" s="1"/>
      <c r="Q49" s="1"/>
      <c r="R49" s="40"/>
      <c r="S49" s="30">
        <v>236</v>
      </c>
      <c r="T49" s="32">
        <v>46</v>
      </c>
      <c r="X49" s="39"/>
      <c r="AE49" s="63">
        <v>12.2</v>
      </c>
      <c r="AF49" s="63">
        <v>4</v>
      </c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7:44" x14ac:dyDescent="0.25">
      <c r="G50" s="63">
        <v>11.7</v>
      </c>
      <c r="H50" s="63">
        <v>0</v>
      </c>
      <c r="J50" s="30">
        <v>15.7</v>
      </c>
      <c r="K50" s="30">
        <v>18</v>
      </c>
      <c r="P50" s="1"/>
      <c r="Q50" s="1"/>
      <c r="R50" s="40"/>
      <c r="S50" s="30">
        <v>237</v>
      </c>
      <c r="T50" s="32">
        <v>47</v>
      </c>
      <c r="X50" s="39"/>
      <c r="AE50" s="63">
        <v>12.3</v>
      </c>
      <c r="AF50" s="63">
        <v>4</v>
      </c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7:44" x14ac:dyDescent="0.25">
      <c r="J51" s="30">
        <v>15.8</v>
      </c>
      <c r="K51" s="30">
        <v>17</v>
      </c>
      <c r="P51" s="1"/>
      <c r="Q51" s="1"/>
      <c r="R51" s="40"/>
      <c r="S51" s="30">
        <v>238</v>
      </c>
      <c r="T51" s="32">
        <v>48</v>
      </c>
      <c r="X51" s="39"/>
      <c r="AE51" s="63">
        <v>12.4</v>
      </c>
      <c r="AF51" s="63">
        <v>3</v>
      </c>
      <c r="AH51" s="30">
        <v>16.8</v>
      </c>
      <c r="AI51" s="30">
        <v>26</v>
      </c>
      <c r="AQ51" s="30">
        <v>218</v>
      </c>
      <c r="AR51" s="30">
        <v>48</v>
      </c>
    </row>
    <row r="52" spans="7:44" x14ac:dyDescent="0.25">
      <c r="J52" s="30">
        <v>15.9</v>
      </c>
      <c r="K52" s="30">
        <v>16</v>
      </c>
      <c r="P52" s="1"/>
      <c r="Q52" s="1"/>
      <c r="R52" s="40"/>
      <c r="S52" s="30">
        <v>239</v>
      </c>
      <c r="T52" s="32">
        <v>49</v>
      </c>
      <c r="X52" s="39"/>
      <c r="AE52" s="63">
        <v>12.5</v>
      </c>
      <c r="AF52" s="63">
        <v>3</v>
      </c>
      <c r="AH52" s="30">
        <v>16.899999999999999</v>
      </c>
      <c r="AI52" s="30">
        <v>25</v>
      </c>
      <c r="AQ52" s="30">
        <v>219</v>
      </c>
      <c r="AR52" s="30">
        <v>49</v>
      </c>
    </row>
    <row r="53" spans="7:44" x14ac:dyDescent="0.25">
      <c r="J53" s="30">
        <v>16</v>
      </c>
      <c r="K53" s="30">
        <v>15</v>
      </c>
      <c r="P53" s="1"/>
      <c r="Q53" s="1"/>
      <c r="R53" s="40"/>
      <c r="S53" s="30">
        <v>240</v>
      </c>
      <c r="T53" s="32">
        <v>50</v>
      </c>
      <c r="X53" s="39"/>
      <c r="AE53" s="63">
        <v>12.6</v>
      </c>
      <c r="AF53" s="63">
        <v>2</v>
      </c>
      <c r="AH53" s="30">
        <v>17</v>
      </c>
      <c r="AI53" s="30">
        <v>24</v>
      </c>
      <c r="AQ53" s="30">
        <v>220</v>
      </c>
      <c r="AR53" s="30">
        <v>50</v>
      </c>
    </row>
    <row r="54" spans="7:44" x14ac:dyDescent="0.25">
      <c r="J54" s="30">
        <v>16.2</v>
      </c>
      <c r="K54" s="30">
        <v>14</v>
      </c>
      <c r="P54" s="1"/>
      <c r="Q54" s="1"/>
      <c r="R54" s="40"/>
      <c r="S54" s="30">
        <v>241</v>
      </c>
      <c r="T54" s="32">
        <v>51</v>
      </c>
      <c r="X54" s="39"/>
      <c r="AE54" s="63">
        <v>12.7</v>
      </c>
      <c r="AF54" s="63">
        <v>2</v>
      </c>
      <c r="AH54" s="30">
        <v>17.100000000000001</v>
      </c>
      <c r="AI54" s="30">
        <v>23</v>
      </c>
      <c r="AQ54" s="30">
        <v>221</v>
      </c>
      <c r="AR54" s="30">
        <v>51</v>
      </c>
    </row>
    <row r="55" spans="7:44" x14ac:dyDescent="0.25">
      <c r="J55" s="30">
        <v>16.3</v>
      </c>
      <c r="K55" s="30">
        <v>13</v>
      </c>
      <c r="P55" s="1"/>
      <c r="Q55" s="1"/>
      <c r="R55" s="40"/>
      <c r="S55" s="30">
        <v>242</v>
      </c>
      <c r="T55" s="32">
        <v>52</v>
      </c>
      <c r="X55" s="39"/>
      <c r="AE55" s="63">
        <v>12.8</v>
      </c>
      <c r="AF55" s="63">
        <v>1</v>
      </c>
      <c r="AH55" s="30">
        <v>17.2</v>
      </c>
      <c r="AI55" s="30">
        <v>22</v>
      </c>
      <c r="AQ55" s="30">
        <v>222</v>
      </c>
      <c r="AR55" s="30">
        <v>52</v>
      </c>
    </row>
    <row r="56" spans="7:44" x14ac:dyDescent="0.25">
      <c r="J56" s="30">
        <v>16.399999999999999</v>
      </c>
      <c r="K56" s="30">
        <v>13</v>
      </c>
      <c r="P56" s="1"/>
      <c r="Q56" s="1"/>
      <c r="R56" s="40"/>
      <c r="S56" s="30">
        <v>243</v>
      </c>
      <c r="T56" s="32">
        <v>53</v>
      </c>
      <c r="X56" s="39"/>
      <c r="AE56" s="63">
        <v>12.9</v>
      </c>
      <c r="AF56" s="63">
        <v>1</v>
      </c>
      <c r="AH56" s="30">
        <v>17.3</v>
      </c>
      <c r="AI56" s="30">
        <v>21</v>
      </c>
      <c r="AQ56" s="30">
        <v>224</v>
      </c>
      <c r="AR56" s="30">
        <v>53</v>
      </c>
    </row>
    <row r="57" spans="7:44" x14ac:dyDescent="0.25">
      <c r="J57" s="30">
        <v>16.5</v>
      </c>
      <c r="K57" s="30">
        <v>12</v>
      </c>
      <c r="P57" s="1"/>
      <c r="Q57" s="1"/>
      <c r="R57" s="40"/>
      <c r="S57" s="30">
        <v>244</v>
      </c>
      <c r="T57" s="32">
        <v>54</v>
      </c>
      <c r="X57" s="39"/>
      <c r="AE57" s="63">
        <v>13</v>
      </c>
      <c r="AF57" s="63">
        <v>0</v>
      </c>
      <c r="AH57" s="30">
        <v>17.399999999999999</v>
      </c>
      <c r="AI57" s="30">
        <v>20</v>
      </c>
      <c r="AQ57" s="30">
        <v>226</v>
      </c>
      <c r="AR57" s="30">
        <v>54</v>
      </c>
    </row>
    <row r="58" spans="7:44" x14ac:dyDescent="0.25">
      <c r="J58" s="30">
        <v>16.600000000000001</v>
      </c>
      <c r="K58" s="30">
        <v>12</v>
      </c>
      <c r="P58" s="1"/>
      <c r="Q58" s="1"/>
      <c r="R58" s="40"/>
      <c r="S58" s="30">
        <v>245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7:44" x14ac:dyDescent="0.25">
      <c r="J59" s="30">
        <v>16.7</v>
      </c>
      <c r="K59" s="30">
        <v>11</v>
      </c>
      <c r="P59" s="1"/>
      <c r="Q59" s="1"/>
      <c r="R59" s="40"/>
      <c r="S59" s="30">
        <v>246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7:44" x14ac:dyDescent="0.25">
      <c r="J60" s="30">
        <v>16.8</v>
      </c>
      <c r="K60" s="30">
        <v>11</v>
      </c>
      <c r="P60" s="1"/>
      <c r="Q60" s="1"/>
      <c r="R60" s="40"/>
      <c r="S60" s="30">
        <v>247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7:44" x14ac:dyDescent="0.25">
      <c r="J61" s="30">
        <v>16.899999999999999</v>
      </c>
      <c r="K61" s="30">
        <v>10</v>
      </c>
      <c r="P61" s="1"/>
      <c r="Q61" s="1"/>
      <c r="R61" s="40"/>
      <c r="S61" s="32">
        <v>249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7:44" x14ac:dyDescent="0.25">
      <c r="J62" s="30">
        <v>17</v>
      </c>
      <c r="K62" s="30">
        <v>10</v>
      </c>
      <c r="P62" s="1"/>
      <c r="Q62" s="1"/>
      <c r="R62" s="40"/>
      <c r="S62" s="30">
        <v>251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7:44" x14ac:dyDescent="0.25">
      <c r="J63" s="30">
        <v>17.100000000000001</v>
      </c>
      <c r="K63" s="30">
        <v>9</v>
      </c>
      <c r="P63" s="1"/>
      <c r="Q63" s="1"/>
      <c r="R63" s="40"/>
      <c r="S63" s="32">
        <v>253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7:44" x14ac:dyDescent="0.25">
      <c r="J64" s="30">
        <v>17.2</v>
      </c>
      <c r="K64" s="30">
        <v>9</v>
      </c>
      <c r="O64" s="1"/>
      <c r="P64" s="1"/>
      <c r="Q64" s="1"/>
      <c r="R64" s="40"/>
      <c r="S64" s="30">
        <v>255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17.3</v>
      </c>
      <c r="K65" s="30">
        <v>8</v>
      </c>
      <c r="O65" s="1"/>
      <c r="P65" s="1"/>
      <c r="Q65" s="1"/>
      <c r="R65" s="40"/>
      <c r="S65" s="32">
        <v>257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17.399999999999999</v>
      </c>
      <c r="K66" s="30">
        <v>8</v>
      </c>
      <c r="P66" s="1"/>
      <c r="Q66" s="1"/>
      <c r="R66" s="40"/>
      <c r="S66" s="30">
        <v>259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17.5</v>
      </c>
      <c r="K67" s="30">
        <v>7</v>
      </c>
      <c r="P67" s="1"/>
      <c r="Q67" s="1"/>
      <c r="R67" s="40"/>
      <c r="S67" s="32">
        <v>261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17.600000000000001</v>
      </c>
      <c r="K68" s="30">
        <v>7</v>
      </c>
      <c r="P68" s="1"/>
      <c r="Q68" s="1"/>
      <c r="R68" s="40"/>
      <c r="S68" s="30">
        <v>263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17.7</v>
      </c>
      <c r="K69" s="30">
        <v>6</v>
      </c>
      <c r="P69" s="1"/>
      <c r="Q69" s="1"/>
      <c r="R69" s="40"/>
      <c r="S69" s="32">
        <v>265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17.8</v>
      </c>
      <c r="K70" s="30">
        <v>6</v>
      </c>
      <c r="P70" s="1"/>
      <c r="Q70" s="1"/>
      <c r="R70" s="40"/>
      <c r="S70" s="30">
        <v>267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17.899999999999999</v>
      </c>
      <c r="K71" s="30">
        <v>5</v>
      </c>
      <c r="P71" s="1"/>
      <c r="Q71" s="1"/>
      <c r="R71" s="40"/>
      <c r="S71" s="32">
        <v>269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18</v>
      </c>
      <c r="K72" s="30">
        <v>5</v>
      </c>
      <c r="P72" s="1"/>
      <c r="Q72" s="1"/>
      <c r="R72" s="40"/>
      <c r="S72" s="30">
        <v>271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18.100000000000001</v>
      </c>
      <c r="K73" s="30">
        <v>4</v>
      </c>
      <c r="P73" s="1"/>
      <c r="Q73" s="1"/>
      <c r="R73" s="40"/>
      <c r="S73" s="32">
        <v>273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18.2</v>
      </c>
      <c r="K74" s="30">
        <v>4</v>
      </c>
      <c r="R74" s="40"/>
      <c r="X74" s="39"/>
      <c r="AH74" s="30">
        <v>19.100000000000001</v>
      </c>
      <c r="AI74" s="30">
        <v>11</v>
      </c>
    </row>
    <row r="75" spans="10:44" x14ac:dyDescent="0.25">
      <c r="J75" s="30">
        <v>18.3</v>
      </c>
      <c r="K75" s="30">
        <v>3</v>
      </c>
      <c r="R75" s="41"/>
      <c r="X75" s="39"/>
      <c r="AH75" s="30">
        <v>19.2</v>
      </c>
      <c r="AI75" s="30">
        <v>10</v>
      </c>
    </row>
    <row r="76" spans="10:44" x14ac:dyDescent="0.25">
      <c r="J76" s="30">
        <v>18.399999999999999</v>
      </c>
      <c r="K76" s="30">
        <v>3</v>
      </c>
      <c r="X76" s="39"/>
      <c r="AH76" s="30">
        <v>19.3</v>
      </c>
      <c r="AI76" s="30">
        <v>10</v>
      </c>
    </row>
    <row r="77" spans="10:44" x14ac:dyDescent="0.25">
      <c r="J77" s="30">
        <v>18.5</v>
      </c>
      <c r="K77" s="30">
        <v>2</v>
      </c>
      <c r="X77" s="39"/>
      <c r="AH77" s="30">
        <v>19.399999999999999</v>
      </c>
      <c r="AI77" s="30">
        <v>9</v>
      </c>
    </row>
    <row r="78" spans="10:44" x14ac:dyDescent="0.25">
      <c r="J78" s="30">
        <v>18.600000000000001</v>
      </c>
      <c r="K78" s="30">
        <v>2</v>
      </c>
      <c r="X78" s="39"/>
      <c r="AH78" s="30">
        <v>19.5</v>
      </c>
      <c r="AI78" s="30">
        <v>9</v>
      </c>
    </row>
    <row r="79" spans="10:44" x14ac:dyDescent="0.25">
      <c r="J79" s="30">
        <v>18.7</v>
      </c>
      <c r="K79" s="30">
        <v>2</v>
      </c>
      <c r="X79" s="39"/>
      <c r="AH79" s="30">
        <v>19.600000000000001</v>
      </c>
      <c r="AI79" s="30">
        <v>9</v>
      </c>
    </row>
    <row r="80" spans="10:44" x14ac:dyDescent="0.25">
      <c r="J80" s="30">
        <v>18.8</v>
      </c>
      <c r="K80" s="30">
        <v>1</v>
      </c>
      <c r="X80" s="39"/>
      <c r="AH80" s="30">
        <v>19.7</v>
      </c>
      <c r="AI80" s="30">
        <v>8</v>
      </c>
    </row>
    <row r="81" spans="10:35" x14ac:dyDescent="0.25">
      <c r="J81" s="30">
        <v>18.899999999999999</v>
      </c>
      <c r="K81" s="30">
        <v>1</v>
      </c>
      <c r="X81" s="39"/>
      <c r="AH81" s="30">
        <v>19.8</v>
      </c>
      <c r="AI81" s="30">
        <v>8</v>
      </c>
    </row>
    <row r="82" spans="10:35" x14ac:dyDescent="0.25">
      <c r="J82" s="30">
        <v>19</v>
      </c>
      <c r="K82" s="30">
        <v>1</v>
      </c>
      <c r="X82" s="39"/>
      <c r="AH82" s="30">
        <v>19.899999999999999</v>
      </c>
      <c r="AI82" s="30">
        <v>8</v>
      </c>
    </row>
    <row r="83" spans="10:35" x14ac:dyDescent="0.25">
      <c r="J83" s="30">
        <v>19.100000000000001</v>
      </c>
      <c r="K83" s="30">
        <v>0</v>
      </c>
      <c r="X83" s="39"/>
      <c r="AH83" s="30">
        <v>20</v>
      </c>
      <c r="AI83" s="30">
        <v>7</v>
      </c>
    </row>
    <row r="84" spans="10:35" x14ac:dyDescent="0.25">
      <c r="AH84" s="30">
        <v>20.100000000000001</v>
      </c>
      <c r="AI84" s="30">
        <v>7</v>
      </c>
    </row>
    <row r="85" spans="10:35" x14ac:dyDescent="0.25">
      <c r="AH85" s="30">
        <v>20.2</v>
      </c>
      <c r="AI85" s="30">
        <v>7</v>
      </c>
    </row>
    <row r="86" spans="10:35" x14ac:dyDescent="0.25">
      <c r="AH86" s="30">
        <v>20.3</v>
      </c>
      <c r="AI86" s="30">
        <v>6</v>
      </c>
    </row>
    <row r="87" spans="10:35" x14ac:dyDescent="0.25">
      <c r="AH87" s="30">
        <v>20.399999999999999</v>
      </c>
      <c r="AI87" s="30">
        <v>6</v>
      </c>
    </row>
    <row r="88" spans="10:35" x14ac:dyDescent="0.25">
      <c r="AH88" s="30">
        <v>20.5</v>
      </c>
      <c r="AI88" s="30">
        <v>6</v>
      </c>
    </row>
    <row r="89" spans="10:35" x14ac:dyDescent="0.25">
      <c r="AH89" s="30">
        <v>20.6</v>
      </c>
      <c r="AI89" s="30">
        <v>5</v>
      </c>
    </row>
    <row r="90" spans="10:35" x14ac:dyDescent="0.25">
      <c r="AH90" s="30">
        <v>20.7</v>
      </c>
      <c r="AI90" s="30">
        <v>5</v>
      </c>
    </row>
    <row r="91" spans="10:35" x14ac:dyDescent="0.25">
      <c r="AH91" s="30">
        <v>20.8</v>
      </c>
      <c r="AI91" s="30">
        <v>5</v>
      </c>
    </row>
    <row r="92" spans="10:35" x14ac:dyDescent="0.25">
      <c r="AH92" s="30">
        <v>20.9</v>
      </c>
      <c r="AI92" s="30">
        <v>4</v>
      </c>
    </row>
    <row r="93" spans="10:35" x14ac:dyDescent="0.25">
      <c r="AH93" s="30">
        <v>21</v>
      </c>
      <c r="AI93" s="30">
        <v>4</v>
      </c>
    </row>
    <row r="94" spans="10:35" x14ac:dyDescent="0.25">
      <c r="AH94" s="30">
        <v>21.1</v>
      </c>
      <c r="AI94" s="30">
        <v>4</v>
      </c>
    </row>
    <row r="95" spans="10:35" x14ac:dyDescent="0.25">
      <c r="AH95" s="30">
        <v>21.2</v>
      </c>
      <c r="AI95" s="30">
        <v>3</v>
      </c>
    </row>
    <row r="96" spans="10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AU104"/>
  <sheetViews>
    <sheetView workbookViewId="0">
      <selection activeCell="H16" sqref="H16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J4" s="30">
        <v>0.1</v>
      </c>
      <c r="K4" s="30">
        <v>70</v>
      </c>
      <c r="M4" s="30">
        <v>3</v>
      </c>
      <c r="N4" s="30">
        <v>1</v>
      </c>
      <c r="P4" s="32">
        <v>7</v>
      </c>
      <c r="Q4" s="32">
        <v>1</v>
      </c>
      <c r="R4" s="40"/>
      <c r="S4" s="32">
        <v>165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6.2</v>
      </c>
      <c r="E5" s="30">
        <v>70</v>
      </c>
      <c r="J5" s="30">
        <v>11</v>
      </c>
      <c r="K5" s="30">
        <v>70</v>
      </c>
      <c r="M5" s="30">
        <v>4</v>
      </c>
      <c r="N5" s="30">
        <v>3</v>
      </c>
      <c r="P5" s="32">
        <v>8</v>
      </c>
      <c r="Q5" s="32">
        <v>2</v>
      </c>
      <c r="R5" s="40"/>
      <c r="S5" s="32">
        <v>168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6.3</v>
      </c>
      <c r="E6" s="30">
        <v>69</v>
      </c>
      <c r="J6" s="30">
        <v>11.1</v>
      </c>
      <c r="K6" s="30">
        <v>69</v>
      </c>
      <c r="M6" s="30">
        <v>5</v>
      </c>
      <c r="N6" s="30">
        <v>6</v>
      </c>
      <c r="P6" s="32">
        <v>9</v>
      </c>
      <c r="Q6" s="32">
        <v>3</v>
      </c>
      <c r="R6" s="40"/>
      <c r="S6" s="32">
        <v>171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6.4</v>
      </c>
      <c r="E7" s="30">
        <v>67</v>
      </c>
      <c r="J7" s="30">
        <v>11.2</v>
      </c>
      <c r="K7" s="30">
        <v>69</v>
      </c>
      <c r="M7" s="30">
        <v>6</v>
      </c>
      <c r="N7" s="30">
        <v>9</v>
      </c>
      <c r="P7" s="32">
        <v>10</v>
      </c>
      <c r="Q7" s="32">
        <v>4</v>
      </c>
      <c r="R7" s="40"/>
      <c r="S7" s="32">
        <v>174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6.5</v>
      </c>
      <c r="E8" s="30">
        <v>65</v>
      </c>
      <c r="J8" s="30">
        <v>11.3</v>
      </c>
      <c r="K8" s="30">
        <v>68</v>
      </c>
      <c r="M8" s="30">
        <v>7</v>
      </c>
      <c r="N8" s="30">
        <v>12</v>
      </c>
      <c r="P8" s="32">
        <v>11</v>
      </c>
      <c r="Q8" s="32">
        <v>5</v>
      </c>
      <c r="R8" s="40"/>
      <c r="S8" s="32">
        <v>177</v>
      </c>
      <c r="T8" s="30">
        <v>5</v>
      </c>
      <c r="V8" s="30">
        <v>-1</v>
      </c>
      <c r="W8" s="30">
        <v>5</v>
      </c>
      <c r="X8" s="39"/>
      <c r="AB8" s="30">
        <v>6.8</v>
      </c>
      <c r="AC8" s="30">
        <v>66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6.6</v>
      </c>
      <c r="E9" s="30">
        <v>62</v>
      </c>
      <c r="J9" s="30">
        <v>11.4</v>
      </c>
      <c r="K9" s="30">
        <v>68</v>
      </c>
      <c r="M9" s="30">
        <v>8</v>
      </c>
      <c r="N9" s="30">
        <v>15</v>
      </c>
      <c r="P9" s="32">
        <v>12</v>
      </c>
      <c r="Q9" s="32">
        <v>6</v>
      </c>
      <c r="R9" s="40"/>
      <c r="S9" s="32">
        <v>180</v>
      </c>
      <c r="T9" s="30">
        <v>6</v>
      </c>
      <c r="V9" s="30">
        <v>0</v>
      </c>
      <c r="W9" s="30">
        <v>6</v>
      </c>
      <c r="X9" s="39"/>
      <c r="AB9" s="30">
        <v>6.9</v>
      </c>
      <c r="AC9" s="30">
        <v>64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6.7</v>
      </c>
      <c r="E10" s="30">
        <v>59</v>
      </c>
      <c r="J10" s="30">
        <v>11.5</v>
      </c>
      <c r="K10" s="30">
        <v>67</v>
      </c>
      <c r="M10" s="30">
        <v>9</v>
      </c>
      <c r="N10" s="30">
        <v>18</v>
      </c>
      <c r="P10" s="32">
        <v>13</v>
      </c>
      <c r="Q10" s="32">
        <v>7</v>
      </c>
      <c r="R10" s="40"/>
      <c r="S10" s="30">
        <v>183</v>
      </c>
      <c r="T10" s="30">
        <v>7</v>
      </c>
      <c r="V10" s="30">
        <v>1</v>
      </c>
      <c r="W10" s="30">
        <v>8</v>
      </c>
      <c r="X10" s="39"/>
      <c r="AB10" s="30">
        <v>7</v>
      </c>
      <c r="AC10" s="30">
        <v>62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6.8</v>
      </c>
      <c r="E11" s="30">
        <v>56</v>
      </c>
      <c r="J11" s="30">
        <v>11.6</v>
      </c>
      <c r="K11" s="30">
        <v>67</v>
      </c>
      <c r="M11" s="30">
        <v>10</v>
      </c>
      <c r="N11" s="30">
        <v>22</v>
      </c>
      <c r="P11" s="32">
        <v>14</v>
      </c>
      <c r="Q11" s="32">
        <v>8</v>
      </c>
      <c r="R11" s="40"/>
      <c r="S11" s="30">
        <v>186</v>
      </c>
      <c r="T11" s="30">
        <v>8</v>
      </c>
      <c r="V11" s="30">
        <v>2</v>
      </c>
      <c r="W11" s="30">
        <v>10</v>
      </c>
      <c r="X11" s="39"/>
      <c r="AB11" s="30">
        <v>7.1</v>
      </c>
      <c r="AC11" s="30">
        <v>59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6.9</v>
      </c>
      <c r="E12" s="30">
        <v>53</v>
      </c>
      <c r="J12" s="30">
        <v>11.7</v>
      </c>
      <c r="K12" s="30">
        <v>66</v>
      </c>
      <c r="M12" s="30">
        <v>11</v>
      </c>
      <c r="N12" s="30">
        <v>26</v>
      </c>
      <c r="P12" s="32">
        <v>15</v>
      </c>
      <c r="Q12" s="32">
        <v>9</v>
      </c>
      <c r="R12" s="40"/>
      <c r="S12" s="30">
        <v>188</v>
      </c>
      <c r="T12" s="30">
        <v>9</v>
      </c>
      <c r="V12" s="30">
        <v>3</v>
      </c>
      <c r="W12" s="30">
        <v>12</v>
      </c>
      <c r="X12" s="39"/>
      <c r="AB12" s="30">
        <v>7.2</v>
      </c>
      <c r="AC12" s="30">
        <v>56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</v>
      </c>
      <c r="E13" s="30">
        <v>50</v>
      </c>
      <c r="J13" s="30">
        <v>11.8</v>
      </c>
      <c r="K13" s="30">
        <v>66</v>
      </c>
      <c r="M13" s="30">
        <v>12</v>
      </c>
      <c r="N13" s="30">
        <v>30</v>
      </c>
      <c r="P13" s="32">
        <v>16</v>
      </c>
      <c r="Q13" s="32">
        <v>10</v>
      </c>
      <c r="R13" s="40"/>
      <c r="S13" s="30">
        <v>190</v>
      </c>
      <c r="T13" s="30">
        <v>10</v>
      </c>
      <c r="V13" s="30">
        <v>4</v>
      </c>
      <c r="W13" s="30">
        <v>14</v>
      </c>
      <c r="X13" s="39"/>
      <c r="AB13" s="30">
        <v>7.3</v>
      </c>
      <c r="AC13" s="30">
        <v>53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7.1</v>
      </c>
      <c r="E14" s="30">
        <v>46</v>
      </c>
      <c r="J14" s="30">
        <v>11.9</v>
      </c>
      <c r="K14" s="30">
        <v>65</v>
      </c>
      <c r="M14" s="30">
        <v>13</v>
      </c>
      <c r="N14" s="30">
        <v>34</v>
      </c>
      <c r="P14" s="32">
        <v>17</v>
      </c>
      <c r="Q14" s="32">
        <v>11</v>
      </c>
      <c r="R14" s="40"/>
      <c r="S14" s="30">
        <v>192</v>
      </c>
      <c r="T14" s="30">
        <v>11</v>
      </c>
      <c r="V14" s="30">
        <v>5</v>
      </c>
      <c r="W14" s="30">
        <v>16</v>
      </c>
      <c r="X14" s="39"/>
      <c r="AB14" s="30">
        <v>7.4</v>
      </c>
      <c r="AC14" s="30">
        <v>50</v>
      </c>
      <c r="AH14" s="30">
        <v>23.1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7.2</v>
      </c>
      <c r="E15" s="30">
        <v>42</v>
      </c>
      <c r="J15" s="30">
        <v>12</v>
      </c>
      <c r="K15" s="30">
        <v>64</v>
      </c>
      <c r="M15" s="30">
        <v>14</v>
      </c>
      <c r="N15" s="30">
        <v>38</v>
      </c>
      <c r="P15" s="32">
        <v>18</v>
      </c>
      <c r="Q15" s="32">
        <v>12</v>
      </c>
      <c r="R15" s="40"/>
      <c r="S15" s="30">
        <v>194</v>
      </c>
      <c r="T15" s="30">
        <v>12</v>
      </c>
      <c r="V15" s="30">
        <v>6</v>
      </c>
      <c r="W15" s="30">
        <v>18</v>
      </c>
      <c r="X15" s="39"/>
      <c r="AB15" s="30">
        <v>7.5</v>
      </c>
      <c r="AC15" s="30">
        <v>46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7.3</v>
      </c>
      <c r="E16" s="30">
        <v>38</v>
      </c>
      <c r="J16" s="30">
        <v>12.1</v>
      </c>
      <c r="K16" s="30">
        <v>63</v>
      </c>
      <c r="M16" s="30">
        <v>15</v>
      </c>
      <c r="N16" s="30">
        <v>42</v>
      </c>
      <c r="P16" s="32">
        <v>19</v>
      </c>
      <c r="Q16" s="32">
        <v>13</v>
      </c>
      <c r="R16" s="40"/>
      <c r="S16" s="30">
        <v>196</v>
      </c>
      <c r="T16" s="30">
        <v>13</v>
      </c>
      <c r="V16" s="30">
        <v>7</v>
      </c>
      <c r="W16" s="30">
        <v>20</v>
      </c>
      <c r="X16" s="39"/>
      <c r="AB16" s="30">
        <v>7.6</v>
      </c>
      <c r="AC16" s="30">
        <v>42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7.4</v>
      </c>
      <c r="E17" s="30">
        <v>34</v>
      </c>
      <c r="J17" s="30">
        <v>12.2</v>
      </c>
      <c r="K17" s="30">
        <v>62</v>
      </c>
      <c r="M17" s="30">
        <v>16</v>
      </c>
      <c r="N17" s="30">
        <v>46</v>
      </c>
      <c r="P17" s="32">
        <v>20</v>
      </c>
      <c r="Q17" s="32">
        <v>14</v>
      </c>
      <c r="R17" s="40"/>
      <c r="S17" s="30">
        <v>198</v>
      </c>
      <c r="T17" s="30">
        <v>14</v>
      </c>
      <c r="V17" s="30">
        <v>8</v>
      </c>
      <c r="W17" s="30">
        <v>22</v>
      </c>
      <c r="X17" s="39"/>
      <c r="AB17" s="30">
        <v>7.7</v>
      </c>
      <c r="AC17" s="30">
        <v>38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7.5</v>
      </c>
      <c r="E18" s="30">
        <v>31</v>
      </c>
      <c r="J18" s="30">
        <v>12.3</v>
      </c>
      <c r="K18" s="30">
        <v>61</v>
      </c>
      <c r="M18" s="30">
        <v>17</v>
      </c>
      <c r="N18" s="30">
        <v>50</v>
      </c>
      <c r="P18" s="32">
        <v>21</v>
      </c>
      <c r="Q18" s="32">
        <v>15</v>
      </c>
      <c r="R18" s="40"/>
      <c r="S18" s="30">
        <v>200</v>
      </c>
      <c r="T18" s="30">
        <v>15</v>
      </c>
      <c r="V18" s="30">
        <v>9</v>
      </c>
      <c r="W18" s="30">
        <v>24</v>
      </c>
      <c r="X18" s="39"/>
      <c r="AB18" s="30">
        <v>7.8</v>
      </c>
      <c r="AC18" s="30">
        <v>34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7.6</v>
      </c>
      <c r="E19" s="30">
        <v>28</v>
      </c>
      <c r="J19" s="30">
        <v>12.4</v>
      </c>
      <c r="K19" s="30">
        <v>60</v>
      </c>
      <c r="M19" s="30">
        <v>18</v>
      </c>
      <c r="N19" s="30">
        <v>54</v>
      </c>
      <c r="P19" s="32">
        <v>22</v>
      </c>
      <c r="Q19" s="32">
        <v>16</v>
      </c>
      <c r="R19" s="40"/>
      <c r="S19" s="30">
        <v>202</v>
      </c>
      <c r="T19" s="30">
        <v>16</v>
      </c>
      <c r="V19" s="30">
        <v>10</v>
      </c>
      <c r="W19" s="30">
        <v>26</v>
      </c>
      <c r="X19" s="39"/>
      <c r="AB19" s="30">
        <v>7.9</v>
      </c>
      <c r="AC19" s="30">
        <v>31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7.7</v>
      </c>
      <c r="E20" s="30">
        <v>25</v>
      </c>
      <c r="J20" s="30">
        <v>12.5</v>
      </c>
      <c r="K20" s="30">
        <v>59</v>
      </c>
      <c r="M20" s="30">
        <v>19</v>
      </c>
      <c r="N20" s="30">
        <v>57</v>
      </c>
      <c r="P20" s="32">
        <v>23</v>
      </c>
      <c r="Q20" s="32">
        <v>17</v>
      </c>
      <c r="R20" s="40"/>
      <c r="S20" s="30">
        <v>204</v>
      </c>
      <c r="T20" s="30">
        <v>17</v>
      </c>
      <c r="V20" s="30">
        <v>11</v>
      </c>
      <c r="W20" s="30">
        <v>28</v>
      </c>
      <c r="X20" s="39"/>
      <c r="AB20" s="30">
        <v>8</v>
      </c>
      <c r="AC20" s="30">
        <v>28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7.8</v>
      </c>
      <c r="E21" s="30">
        <v>22</v>
      </c>
      <c r="J21" s="30">
        <v>12.6</v>
      </c>
      <c r="K21" s="30">
        <v>58</v>
      </c>
      <c r="M21" s="30">
        <v>20</v>
      </c>
      <c r="N21" s="30">
        <v>59</v>
      </c>
      <c r="P21" s="32">
        <v>24</v>
      </c>
      <c r="Q21" s="32">
        <v>18</v>
      </c>
      <c r="R21" s="40"/>
      <c r="S21" s="30">
        <v>206</v>
      </c>
      <c r="T21" s="30">
        <v>18</v>
      </c>
      <c r="V21" s="30">
        <v>12</v>
      </c>
      <c r="W21" s="30">
        <v>30</v>
      </c>
      <c r="X21" s="39"/>
      <c r="AB21" s="30">
        <v>8.1</v>
      </c>
      <c r="AC21" s="30">
        <v>25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7.9</v>
      </c>
      <c r="E22" s="30">
        <v>19</v>
      </c>
      <c r="J22" s="30">
        <v>12.7</v>
      </c>
      <c r="K22" s="30">
        <v>56</v>
      </c>
      <c r="M22" s="30">
        <v>21</v>
      </c>
      <c r="N22" s="30">
        <v>61</v>
      </c>
      <c r="P22" s="32">
        <v>25</v>
      </c>
      <c r="Q22" s="32">
        <v>20</v>
      </c>
      <c r="R22" s="40"/>
      <c r="S22" s="30">
        <v>208</v>
      </c>
      <c r="T22" s="30">
        <v>19</v>
      </c>
      <c r="V22" s="30">
        <v>13</v>
      </c>
      <c r="W22" s="30">
        <v>32</v>
      </c>
      <c r="X22" s="39"/>
      <c r="AB22" s="30">
        <v>8.1999999999999993</v>
      </c>
      <c r="AC22" s="30">
        <v>22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</v>
      </c>
      <c r="E23" s="30">
        <v>16</v>
      </c>
      <c r="J23" s="30">
        <v>12.8</v>
      </c>
      <c r="K23" s="30">
        <v>54</v>
      </c>
      <c r="M23" s="30">
        <v>22</v>
      </c>
      <c r="N23" s="30">
        <v>62</v>
      </c>
      <c r="P23" s="32">
        <v>26</v>
      </c>
      <c r="Q23" s="32">
        <v>22</v>
      </c>
      <c r="R23" s="40"/>
      <c r="S23" s="30">
        <v>210</v>
      </c>
      <c r="T23" s="30">
        <v>20</v>
      </c>
      <c r="V23" s="30">
        <v>14</v>
      </c>
      <c r="W23" s="30">
        <v>35</v>
      </c>
      <c r="X23" s="39"/>
      <c r="AB23" s="30">
        <v>8.3000000000000007</v>
      </c>
      <c r="AC23" s="30">
        <v>20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</v>
      </c>
      <c r="E24" s="30">
        <v>14</v>
      </c>
      <c r="J24" s="30">
        <v>12.9</v>
      </c>
      <c r="K24" s="30">
        <v>52</v>
      </c>
      <c r="M24" s="30">
        <v>23</v>
      </c>
      <c r="N24" s="30">
        <v>63</v>
      </c>
      <c r="P24" s="32">
        <v>27</v>
      </c>
      <c r="Q24" s="32">
        <v>24</v>
      </c>
      <c r="R24" s="40"/>
      <c r="S24" s="30">
        <v>212</v>
      </c>
      <c r="T24" s="30">
        <v>21</v>
      </c>
      <c r="V24" s="30">
        <v>15</v>
      </c>
      <c r="W24" s="30">
        <v>38</v>
      </c>
      <c r="X24" s="39"/>
      <c r="AB24" s="30">
        <v>8.4</v>
      </c>
      <c r="AC24" s="30">
        <v>18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8.1999999999999993</v>
      </c>
      <c r="E25" s="30">
        <v>12</v>
      </c>
      <c r="J25" s="30">
        <v>13</v>
      </c>
      <c r="K25" s="30">
        <v>50</v>
      </c>
      <c r="M25" s="30">
        <v>24</v>
      </c>
      <c r="N25" s="30">
        <v>64</v>
      </c>
      <c r="P25" s="32">
        <v>28</v>
      </c>
      <c r="Q25" s="32">
        <v>26</v>
      </c>
      <c r="R25" s="40"/>
      <c r="S25" s="32">
        <v>214</v>
      </c>
      <c r="T25" s="30">
        <v>22</v>
      </c>
      <c r="V25" s="30">
        <v>16</v>
      </c>
      <c r="W25" s="30">
        <v>41</v>
      </c>
      <c r="X25" s="39"/>
      <c r="AB25" s="30">
        <v>8.5</v>
      </c>
      <c r="AC25" s="30">
        <v>16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8.3000000000000007</v>
      </c>
      <c r="E26" s="30">
        <v>10</v>
      </c>
      <c r="J26" s="30">
        <v>13.1</v>
      </c>
      <c r="K26" s="30">
        <v>47</v>
      </c>
      <c r="M26" s="30">
        <v>25</v>
      </c>
      <c r="N26" s="30">
        <v>65</v>
      </c>
      <c r="P26" s="32">
        <v>29</v>
      </c>
      <c r="Q26" s="32">
        <v>28</v>
      </c>
      <c r="R26" s="40"/>
      <c r="S26" s="30">
        <v>216</v>
      </c>
      <c r="T26" s="30">
        <v>23</v>
      </c>
      <c r="V26" s="30">
        <v>17</v>
      </c>
      <c r="W26" s="30">
        <v>44</v>
      </c>
      <c r="X26" s="39"/>
      <c r="AB26" s="30">
        <v>8.6</v>
      </c>
      <c r="AC26" s="30">
        <v>14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8.4</v>
      </c>
      <c r="E27" s="30">
        <v>8</v>
      </c>
      <c r="J27" s="30">
        <v>13.2</v>
      </c>
      <c r="K27" s="30">
        <v>44</v>
      </c>
      <c r="M27" s="30">
        <v>26</v>
      </c>
      <c r="N27" s="30">
        <v>66</v>
      </c>
      <c r="P27" s="32">
        <v>30</v>
      </c>
      <c r="Q27" s="32">
        <v>30</v>
      </c>
      <c r="R27" s="40"/>
      <c r="S27" s="30">
        <v>218</v>
      </c>
      <c r="T27" s="30">
        <v>24</v>
      </c>
      <c r="V27" s="30">
        <v>18</v>
      </c>
      <c r="W27" s="30">
        <v>47</v>
      </c>
      <c r="X27" s="39"/>
      <c r="AB27" s="30">
        <v>8.6999999999999993</v>
      </c>
      <c r="AC27" s="30">
        <v>12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8.5</v>
      </c>
      <c r="E28" s="30">
        <v>6</v>
      </c>
      <c r="J28" s="30">
        <v>13.3</v>
      </c>
      <c r="K28" s="30">
        <v>41</v>
      </c>
      <c r="M28" s="30">
        <v>28</v>
      </c>
      <c r="N28" s="30">
        <v>67</v>
      </c>
      <c r="P28" s="32">
        <v>31</v>
      </c>
      <c r="Q28" s="32">
        <v>32</v>
      </c>
      <c r="R28" s="40"/>
      <c r="S28" s="30">
        <v>220</v>
      </c>
      <c r="T28" s="30">
        <v>25</v>
      </c>
      <c r="V28" s="30">
        <v>19</v>
      </c>
      <c r="W28" s="30">
        <v>50</v>
      </c>
      <c r="X28" s="39"/>
      <c r="AB28" s="30">
        <v>8.8000000000000007</v>
      </c>
      <c r="AC28" s="30">
        <v>10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</v>
      </c>
      <c r="E29" s="30">
        <v>4</v>
      </c>
      <c r="J29" s="30">
        <v>13.4</v>
      </c>
      <c r="K29" s="30">
        <v>39</v>
      </c>
      <c r="M29" s="30">
        <v>30</v>
      </c>
      <c r="N29" s="30">
        <v>68</v>
      </c>
      <c r="P29" s="32">
        <v>32</v>
      </c>
      <c r="Q29" s="32">
        <v>34</v>
      </c>
      <c r="R29" s="40"/>
      <c r="S29" s="30">
        <v>221</v>
      </c>
      <c r="T29" s="30">
        <v>26</v>
      </c>
      <c r="V29" s="30">
        <v>20</v>
      </c>
      <c r="W29" s="30">
        <v>52</v>
      </c>
      <c r="X29" s="39"/>
      <c r="AB29" s="30">
        <v>8.9</v>
      </c>
      <c r="AC29" s="30">
        <v>8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8.6999999999999993</v>
      </c>
      <c r="E30" s="30">
        <v>2</v>
      </c>
      <c r="J30" s="30">
        <v>13.5</v>
      </c>
      <c r="K30" s="30">
        <v>37</v>
      </c>
      <c r="M30" s="30">
        <v>32</v>
      </c>
      <c r="N30" s="30">
        <v>69</v>
      </c>
      <c r="P30" s="32">
        <v>33</v>
      </c>
      <c r="Q30" s="32">
        <v>36</v>
      </c>
      <c r="R30" s="40"/>
      <c r="S30" s="32">
        <v>222</v>
      </c>
      <c r="T30" s="30">
        <v>27</v>
      </c>
      <c r="V30" s="30">
        <v>21</v>
      </c>
      <c r="W30" s="30">
        <v>54</v>
      </c>
      <c r="X30" s="39"/>
      <c r="AB30" s="30">
        <v>9</v>
      </c>
      <c r="AC30" s="30">
        <v>6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8.8000000000000007</v>
      </c>
      <c r="E31" s="30">
        <v>1</v>
      </c>
      <c r="J31" s="30">
        <v>13.6</v>
      </c>
      <c r="K31" s="30">
        <v>35</v>
      </c>
      <c r="M31" s="30">
        <v>34</v>
      </c>
      <c r="N31" s="30">
        <v>70</v>
      </c>
      <c r="P31" s="32">
        <v>34</v>
      </c>
      <c r="Q31" s="32">
        <v>38</v>
      </c>
      <c r="R31" s="40"/>
      <c r="S31" s="32">
        <v>223</v>
      </c>
      <c r="T31" s="32">
        <v>28</v>
      </c>
      <c r="V31" s="30">
        <v>22</v>
      </c>
      <c r="W31" s="30">
        <v>56</v>
      </c>
      <c r="X31" s="39"/>
      <c r="AB31" s="30">
        <v>9.1</v>
      </c>
      <c r="AC31" s="30">
        <v>4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8.9</v>
      </c>
      <c r="E32" s="30">
        <v>0</v>
      </c>
      <c r="J32" s="30">
        <v>13.7</v>
      </c>
      <c r="K32" s="30">
        <v>33</v>
      </c>
      <c r="P32" s="32">
        <v>35</v>
      </c>
      <c r="Q32" s="32">
        <v>40</v>
      </c>
      <c r="R32" s="40"/>
      <c r="S32" s="32">
        <v>224</v>
      </c>
      <c r="T32" s="32">
        <v>29</v>
      </c>
      <c r="V32" s="30">
        <v>23</v>
      </c>
      <c r="W32" s="30">
        <v>58</v>
      </c>
      <c r="X32" s="39"/>
      <c r="AB32" s="30">
        <v>9.1999999999999993</v>
      </c>
      <c r="AC32" s="30">
        <v>2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10:47" x14ac:dyDescent="0.25">
      <c r="J33" s="30">
        <v>13.8</v>
      </c>
      <c r="K33" s="30">
        <v>31</v>
      </c>
      <c r="P33" s="32">
        <v>36</v>
      </c>
      <c r="Q33" s="32">
        <v>42</v>
      </c>
      <c r="R33" s="40"/>
      <c r="S33" s="32">
        <v>225</v>
      </c>
      <c r="T33" s="32">
        <v>30</v>
      </c>
      <c r="V33" s="30">
        <v>24</v>
      </c>
      <c r="W33" s="30">
        <v>60</v>
      </c>
      <c r="X33" s="39"/>
      <c r="AB33" s="30">
        <v>9.3000000000000007</v>
      </c>
      <c r="AC33" s="30">
        <v>1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10:47" x14ac:dyDescent="0.25">
      <c r="J34" s="30">
        <v>13.9</v>
      </c>
      <c r="K34" s="30">
        <v>29</v>
      </c>
      <c r="P34" s="32">
        <v>37</v>
      </c>
      <c r="Q34" s="32">
        <v>44</v>
      </c>
      <c r="R34" s="40"/>
      <c r="S34" s="32">
        <v>226</v>
      </c>
      <c r="T34" s="32">
        <v>31</v>
      </c>
      <c r="V34" s="30">
        <v>25</v>
      </c>
      <c r="W34" s="30">
        <v>62</v>
      </c>
      <c r="X34" s="39"/>
      <c r="AB34" s="31">
        <v>9.4</v>
      </c>
      <c r="AC34" s="30">
        <v>0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10:47" x14ac:dyDescent="0.25">
      <c r="J35" s="30">
        <v>14</v>
      </c>
      <c r="K35" s="30">
        <v>27</v>
      </c>
      <c r="P35" s="32">
        <v>38</v>
      </c>
      <c r="Q35" s="32">
        <v>47</v>
      </c>
      <c r="R35" s="40"/>
      <c r="S35" s="32">
        <v>227</v>
      </c>
      <c r="T35" s="32">
        <v>32</v>
      </c>
      <c r="V35" s="30">
        <v>26</v>
      </c>
      <c r="W35" s="30">
        <v>64</v>
      </c>
      <c r="X35" s="39"/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10:47" x14ac:dyDescent="0.25">
      <c r="J36" s="30">
        <v>14.1</v>
      </c>
      <c r="K36" s="30">
        <v>25</v>
      </c>
      <c r="P36" s="32">
        <v>39</v>
      </c>
      <c r="Q36" s="32">
        <v>50</v>
      </c>
      <c r="R36" s="40"/>
      <c r="S36" s="32">
        <v>228</v>
      </c>
      <c r="T36" s="32">
        <v>33</v>
      </c>
      <c r="V36" s="30">
        <v>27</v>
      </c>
      <c r="W36" s="30">
        <v>65</v>
      </c>
      <c r="X36" s="39"/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10:47" x14ac:dyDescent="0.25">
      <c r="J37" s="30">
        <v>14.2</v>
      </c>
      <c r="K37" s="30">
        <v>24</v>
      </c>
      <c r="P37" s="32">
        <v>40</v>
      </c>
      <c r="Q37" s="32">
        <v>53</v>
      </c>
      <c r="R37" s="40"/>
      <c r="S37" s="32">
        <v>229</v>
      </c>
      <c r="T37" s="32">
        <v>34</v>
      </c>
      <c r="V37" s="30">
        <v>28</v>
      </c>
      <c r="W37" s="30">
        <v>66</v>
      </c>
      <c r="X37" s="39"/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10:47" x14ac:dyDescent="0.25">
      <c r="J38" s="30">
        <v>14.3</v>
      </c>
      <c r="K38" s="30">
        <v>23</v>
      </c>
      <c r="P38" s="32">
        <v>41</v>
      </c>
      <c r="Q38" s="32">
        <v>56</v>
      </c>
      <c r="R38" s="40"/>
      <c r="S38" s="32">
        <v>230</v>
      </c>
      <c r="T38" s="32">
        <v>35</v>
      </c>
      <c r="V38" s="30">
        <v>29</v>
      </c>
      <c r="W38" s="30">
        <v>67</v>
      </c>
      <c r="X38" s="39"/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10:47" x14ac:dyDescent="0.25">
      <c r="J39" s="30">
        <v>14.4</v>
      </c>
      <c r="K39" s="30">
        <v>22</v>
      </c>
      <c r="P39" s="32">
        <v>42</v>
      </c>
      <c r="Q39" s="32">
        <v>58</v>
      </c>
      <c r="R39" s="40"/>
      <c r="S39" s="32">
        <v>231</v>
      </c>
      <c r="T39" s="32">
        <v>36</v>
      </c>
      <c r="V39" s="30">
        <v>30</v>
      </c>
      <c r="W39" s="30">
        <v>68</v>
      </c>
      <c r="X39" s="39"/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10:47" x14ac:dyDescent="0.25">
      <c r="J40" s="30">
        <v>14.5</v>
      </c>
      <c r="K40" s="30">
        <v>21</v>
      </c>
      <c r="P40" s="32">
        <v>43</v>
      </c>
      <c r="Q40" s="32">
        <v>60</v>
      </c>
      <c r="R40" s="40"/>
      <c r="S40" s="32">
        <v>232</v>
      </c>
      <c r="T40" s="32">
        <v>37</v>
      </c>
      <c r="V40" s="30">
        <v>31</v>
      </c>
      <c r="W40" s="30">
        <v>69</v>
      </c>
      <c r="X40" s="39"/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10:47" x14ac:dyDescent="0.25">
      <c r="J41" s="30">
        <v>14.6</v>
      </c>
      <c r="K41" s="30">
        <v>20</v>
      </c>
      <c r="P41" s="32">
        <v>44</v>
      </c>
      <c r="Q41" s="32">
        <v>62</v>
      </c>
      <c r="R41" s="40"/>
      <c r="S41" s="32">
        <v>233</v>
      </c>
      <c r="T41" s="32">
        <v>38</v>
      </c>
      <c r="V41" s="30">
        <v>32</v>
      </c>
      <c r="W41" s="30">
        <v>70</v>
      </c>
      <c r="X41" s="39"/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10:47" x14ac:dyDescent="0.25">
      <c r="J42" s="30">
        <v>14.7</v>
      </c>
      <c r="K42" s="30">
        <v>19</v>
      </c>
      <c r="P42" s="32">
        <v>45</v>
      </c>
      <c r="Q42" s="32">
        <v>64</v>
      </c>
      <c r="R42" s="40"/>
      <c r="S42" s="32">
        <v>234</v>
      </c>
      <c r="T42" s="32">
        <v>39</v>
      </c>
      <c r="X42" s="39"/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10:47" x14ac:dyDescent="0.25">
      <c r="J43" s="30">
        <v>14.8</v>
      </c>
      <c r="K43" s="30">
        <v>18</v>
      </c>
      <c r="P43" s="32">
        <v>46</v>
      </c>
      <c r="Q43" s="32">
        <v>66</v>
      </c>
      <c r="R43" s="40"/>
      <c r="S43" s="32">
        <v>235</v>
      </c>
      <c r="T43" s="32">
        <v>40</v>
      </c>
      <c r="X43" s="39"/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10:47" x14ac:dyDescent="0.25">
      <c r="J44" s="30">
        <v>14.9</v>
      </c>
      <c r="K44" s="30">
        <v>17</v>
      </c>
      <c r="P44" s="32">
        <v>47</v>
      </c>
      <c r="Q44" s="32">
        <v>68</v>
      </c>
      <c r="R44" s="40"/>
      <c r="S44" s="32">
        <v>236</v>
      </c>
      <c r="T44" s="32">
        <v>41</v>
      </c>
      <c r="X44" s="39"/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10:47" x14ac:dyDescent="0.25">
      <c r="J45" s="30">
        <v>15</v>
      </c>
      <c r="K45" s="30">
        <v>16</v>
      </c>
      <c r="P45" s="32">
        <v>48</v>
      </c>
      <c r="Q45" s="32">
        <v>70</v>
      </c>
      <c r="R45" s="40"/>
      <c r="S45" s="32">
        <v>237</v>
      </c>
      <c r="T45" s="32">
        <v>42</v>
      </c>
      <c r="X45" s="39"/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10:47" x14ac:dyDescent="0.25">
      <c r="J46" s="30">
        <v>15.1</v>
      </c>
      <c r="K46" s="30">
        <v>15</v>
      </c>
      <c r="P46" s="1"/>
      <c r="Q46" s="1"/>
      <c r="R46" s="40"/>
      <c r="S46" s="32">
        <v>238</v>
      </c>
      <c r="T46" s="32">
        <v>43</v>
      </c>
      <c r="X46" s="39"/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10:47" x14ac:dyDescent="0.25">
      <c r="J47" s="30">
        <v>15.2</v>
      </c>
      <c r="K47" s="30">
        <v>14</v>
      </c>
      <c r="P47" s="1"/>
      <c r="Q47" s="1"/>
      <c r="R47" s="40"/>
      <c r="S47" s="32">
        <v>239</v>
      </c>
      <c r="T47" s="32">
        <v>44</v>
      </c>
      <c r="X47" s="39"/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10:47" x14ac:dyDescent="0.25">
      <c r="J48" s="30">
        <v>15.3</v>
      </c>
      <c r="K48" s="30">
        <v>13</v>
      </c>
      <c r="P48" s="1"/>
      <c r="Q48" s="1"/>
      <c r="R48" s="40"/>
      <c r="S48" s="32">
        <v>240</v>
      </c>
      <c r="T48" s="32">
        <v>45</v>
      </c>
      <c r="X48" s="39"/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10:44" x14ac:dyDescent="0.25">
      <c r="J49" s="30">
        <v>15.4</v>
      </c>
      <c r="K49" s="30">
        <v>12</v>
      </c>
      <c r="P49" s="1"/>
      <c r="Q49" s="1"/>
      <c r="R49" s="40"/>
      <c r="S49" s="32">
        <v>241</v>
      </c>
      <c r="T49" s="32">
        <v>46</v>
      </c>
      <c r="X49" s="39"/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10:44" x14ac:dyDescent="0.25">
      <c r="J50" s="30">
        <v>15.5</v>
      </c>
      <c r="K50" s="30">
        <v>11</v>
      </c>
      <c r="P50" s="1"/>
      <c r="Q50" s="1"/>
      <c r="R50" s="40"/>
      <c r="S50" s="32">
        <v>242</v>
      </c>
      <c r="T50" s="32">
        <v>47</v>
      </c>
      <c r="X50" s="39"/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10:44" x14ac:dyDescent="0.25">
      <c r="J51" s="30">
        <v>15.6</v>
      </c>
      <c r="K51" s="30">
        <v>11</v>
      </c>
      <c r="P51" s="1"/>
      <c r="Q51" s="1"/>
      <c r="R51" s="40"/>
      <c r="S51" s="32">
        <v>243</v>
      </c>
      <c r="T51" s="32">
        <v>48</v>
      </c>
      <c r="X51" s="39"/>
      <c r="AH51" s="30">
        <v>16.8</v>
      </c>
      <c r="AI51" s="30">
        <v>26</v>
      </c>
      <c r="AQ51" s="30">
        <v>218</v>
      </c>
      <c r="AR51" s="30">
        <v>48</v>
      </c>
    </row>
    <row r="52" spans="10:44" x14ac:dyDescent="0.25">
      <c r="J52" s="30">
        <v>15.7</v>
      </c>
      <c r="K52" s="30">
        <v>10</v>
      </c>
      <c r="P52" s="1"/>
      <c r="Q52" s="1"/>
      <c r="R52" s="40"/>
      <c r="S52" s="32">
        <v>244</v>
      </c>
      <c r="T52" s="32">
        <v>49</v>
      </c>
      <c r="X52" s="39"/>
      <c r="AH52" s="30">
        <v>16.899999999999999</v>
      </c>
      <c r="AI52" s="30">
        <v>25</v>
      </c>
      <c r="AQ52" s="30">
        <v>219</v>
      </c>
      <c r="AR52" s="30">
        <v>49</v>
      </c>
    </row>
    <row r="53" spans="10:44" x14ac:dyDescent="0.25">
      <c r="J53" s="30">
        <v>15.8</v>
      </c>
      <c r="K53" s="30">
        <v>10</v>
      </c>
      <c r="P53" s="1"/>
      <c r="Q53" s="1"/>
      <c r="R53" s="40"/>
      <c r="S53" s="32">
        <v>245</v>
      </c>
      <c r="T53" s="32">
        <v>50</v>
      </c>
      <c r="X53" s="39"/>
      <c r="AH53" s="30">
        <v>17</v>
      </c>
      <c r="AI53" s="30">
        <v>24</v>
      </c>
      <c r="AQ53" s="30">
        <v>220</v>
      </c>
      <c r="AR53" s="30">
        <v>50</v>
      </c>
    </row>
    <row r="54" spans="10:44" x14ac:dyDescent="0.25">
      <c r="J54" s="30">
        <v>15.9</v>
      </c>
      <c r="K54" s="30">
        <v>9</v>
      </c>
      <c r="P54" s="1"/>
      <c r="Q54" s="1"/>
      <c r="R54" s="40"/>
      <c r="S54" s="32">
        <v>246</v>
      </c>
      <c r="T54" s="32">
        <v>51</v>
      </c>
      <c r="X54" s="39"/>
      <c r="AH54" s="30">
        <v>17.100000000000001</v>
      </c>
      <c r="AI54" s="30">
        <v>23</v>
      </c>
      <c r="AQ54" s="30">
        <v>221</v>
      </c>
      <c r="AR54" s="30">
        <v>51</v>
      </c>
    </row>
    <row r="55" spans="10:44" x14ac:dyDescent="0.25">
      <c r="J55" s="30">
        <v>16</v>
      </c>
      <c r="K55" s="30">
        <v>9</v>
      </c>
      <c r="P55" s="1"/>
      <c r="Q55" s="1"/>
      <c r="R55" s="40"/>
      <c r="S55" s="32">
        <v>247</v>
      </c>
      <c r="T55" s="32">
        <v>52</v>
      </c>
      <c r="X55" s="39"/>
      <c r="AH55" s="30">
        <v>17.2</v>
      </c>
      <c r="AI55" s="30">
        <v>22</v>
      </c>
      <c r="AQ55" s="30">
        <v>222</v>
      </c>
      <c r="AR55" s="30">
        <v>52</v>
      </c>
    </row>
    <row r="56" spans="10:44" x14ac:dyDescent="0.25">
      <c r="J56" s="30">
        <v>16.100000000000001</v>
      </c>
      <c r="K56" s="30">
        <v>8</v>
      </c>
      <c r="P56" s="1"/>
      <c r="Q56" s="1"/>
      <c r="R56" s="40"/>
      <c r="S56" s="32">
        <v>248</v>
      </c>
      <c r="T56" s="32">
        <v>53</v>
      </c>
      <c r="X56" s="39"/>
      <c r="AH56" s="30">
        <v>17.3</v>
      </c>
      <c r="AI56" s="30">
        <v>21</v>
      </c>
      <c r="AQ56" s="30">
        <v>224</v>
      </c>
      <c r="AR56" s="30">
        <v>53</v>
      </c>
    </row>
    <row r="57" spans="10:44" x14ac:dyDescent="0.25">
      <c r="J57" s="30">
        <v>16.2</v>
      </c>
      <c r="K57" s="30">
        <v>8</v>
      </c>
      <c r="P57" s="1"/>
      <c r="Q57" s="1"/>
      <c r="R57" s="40"/>
      <c r="S57" s="32">
        <v>249</v>
      </c>
      <c r="T57" s="32">
        <v>54</v>
      </c>
      <c r="X57" s="39"/>
      <c r="AH57" s="30">
        <v>17.399999999999999</v>
      </c>
      <c r="AI57" s="30">
        <v>20</v>
      </c>
      <c r="AQ57" s="30">
        <v>226</v>
      </c>
      <c r="AR57" s="30">
        <v>54</v>
      </c>
    </row>
    <row r="58" spans="10:44" x14ac:dyDescent="0.25">
      <c r="J58" s="30">
        <v>16.3</v>
      </c>
      <c r="K58" s="30">
        <v>7</v>
      </c>
      <c r="P58" s="1"/>
      <c r="Q58" s="1"/>
      <c r="R58" s="40"/>
      <c r="S58" s="32">
        <v>250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10:44" x14ac:dyDescent="0.25">
      <c r="J59" s="30">
        <v>16.399999999999999</v>
      </c>
      <c r="K59" s="30">
        <v>7</v>
      </c>
      <c r="P59" s="1"/>
      <c r="Q59" s="1"/>
      <c r="R59" s="40"/>
      <c r="S59" s="32">
        <v>251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10:44" x14ac:dyDescent="0.25">
      <c r="J60" s="30">
        <v>16.5</v>
      </c>
      <c r="K60" s="30">
        <v>6</v>
      </c>
      <c r="P60" s="1"/>
      <c r="Q60" s="1"/>
      <c r="R60" s="40"/>
      <c r="S60" s="32">
        <v>252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10:44" x14ac:dyDescent="0.25">
      <c r="J61" s="30">
        <v>16.600000000000001</v>
      </c>
      <c r="K61" s="30">
        <v>6</v>
      </c>
      <c r="P61" s="1"/>
      <c r="Q61" s="1"/>
      <c r="R61" s="40"/>
      <c r="S61" s="32">
        <v>253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10:44" x14ac:dyDescent="0.25">
      <c r="J62" s="30">
        <v>16.7</v>
      </c>
      <c r="K62" s="30">
        <v>5</v>
      </c>
      <c r="P62" s="1"/>
      <c r="Q62" s="1"/>
      <c r="R62" s="40"/>
      <c r="S62" s="32">
        <v>254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10:44" x14ac:dyDescent="0.25">
      <c r="J63" s="30">
        <v>16.8</v>
      </c>
      <c r="K63" s="30">
        <v>5</v>
      </c>
      <c r="P63" s="1"/>
      <c r="Q63" s="1"/>
      <c r="R63" s="40"/>
      <c r="S63" s="32">
        <v>255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10:44" x14ac:dyDescent="0.25">
      <c r="J64" s="30">
        <v>16.899999999999999</v>
      </c>
      <c r="K64" s="30">
        <v>5</v>
      </c>
      <c r="P64" s="1"/>
      <c r="Q64" s="1"/>
      <c r="R64" s="40"/>
      <c r="S64" s="32">
        <v>257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</v>
      </c>
      <c r="K65" s="30">
        <v>4</v>
      </c>
      <c r="P65" s="1"/>
      <c r="Q65" s="1"/>
      <c r="R65" s="40"/>
      <c r="S65" s="32">
        <v>259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17.100000000000001</v>
      </c>
      <c r="K66" s="30">
        <v>4</v>
      </c>
      <c r="P66" s="1"/>
      <c r="Q66" s="1"/>
      <c r="R66" s="40"/>
      <c r="S66" s="32">
        <v>261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17.2</v>
      </c>
      <c r="K67" s="30">
        <v>4</v>
      </c>
      <c r="P67" s="1"/>
      <c r="Q67" s="1"/>
      <c r="R67" s="40"/>
      <c r="S67" s="32">
        <v>263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17.3</v>
      </c>
      <c r="K68" s="30">
        <v>3</v>
      </c>
      <c r="P68" s="1"/>
      <c r="Q68" s="1"/>
      <c r="R68" s="40"/>
      <c r="S68" s="32">
        <v>265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17.399999999999999</v>
      </c>
      <c r="K69" s="30">
        <v>3</v>
      </c>
      <c r="P69" s="1"/>
      <c r="Q69" s="1"/>
      <c r="R69" s="40"/>
      <c r="S69" s="32">
        <v>267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17.5</v>
      </c>
      <c r="K70" s="30">
        <v>3</v>
      </c>
      <c r="P70" s="1"/>
      <c r="Q70" s="1"/>
      <c r="R70" s="40"/>
      <c r="S70" s="32">
        <v>269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17.600000000000001</v>
      </c>
      <c r="K71" s="30">
        <v>2</v>
      </c>
      <c r="P71" s="1"/>
      <c r="Q71" s="1"/>
      <c r="R71" s="40"/>
      <c r="S71" s="32">
        <v>271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17.7</v>
      </c>
      <c r="K72" s="30">
        <v>2</v>
      </c>
      <c r="P72" s="1"/>
      <c r="Q72" s="1"/>
      <c r="R72" s="40"/>
      <c r="S72" s="32">
        <v>273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17.8</v>
      </c>
      <c r="K73" s="30">
        <v>1</v>
      </c>
      <c r="P73" s="1"/>
      <c r="Q73" s="1"/>
      <c r="R73" s="40"/>
      <c r="S73" s="32">
        <v>275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17.899999999999999</v>
      </c>
      <c r="K74" s="30">
        <v>1</v>
      </c>
      <c r="R74" s="40"/>
      <c r="AH74" s="30">
        <v>19.100000000000001</v>
      </c>
      <c r="AI74" s="30">
        <v>11</v>
      </c>
    </row>
    <row r="75" spans="10:44" x14ac:dyDescent="0.25">
      <c r="J75" s="30">
        <v>18</v>
      </c>
      <c r="K75" s="30">
        <v>1</v>
      </c>
      <c r="R75" s="41"/>
      <c r="AH75" s="30">
        <v>19.2</v>
      </c>
      <c r="AI75" s="30">
        <v>10</v>
      </c>
    </row>
    <row r="76" spans="10:44" x14ac:dyDescent="0.25">
      <c r="J76" s="30">
        <v>18.100000000000001</v>
      </c>
      <c r="K76" s="30">
        <v>0</v>
      </c>
      <c r="R76" s="41"/>
      <c r="AH76" s="30">
        <v>19.3</v>
      </c>
      <c r="AI76" s="30">
        <v>10</v>
      </c>
    </row>
    <row r="77" spans="10:44" x14ac:dyDescent="0.25">
      <c r="AH77" s="30">
        <v>19.399999999999999</v>
      </c>
      <c r="AI77" s="30">
        <v>9</v>
      </c>
    </row>
    <row r="78" spans="10:44" x14ac:dyDescent="0.25">
      <c r="AH78" s="30">
        <v>19.5</v>
      </c>
      <c r="AI78" s="30">
        <v>9</v>
      </c>
    </row>
    <row r="79" spans="10:44" x14ac:dyDescent="0.25">
      <c r="AH79" s="30">
        <v>19.600000000000001</v>
      </c>
      <c r="AI79" s="30">
        <v>9</v>
      </c>
    </row>
    <row r="80" spans="10:44" x14ac:dyDescent="0.25">
      <c r="AH80" s="30">
        <v>19.7</v>
      </c>
      <c r="AI80" s="30">
        <v>8</v>
      </c>
    </row>
    <row r="81" spans="34:35" x14ac:dyDescent="0.25">
      <c r="AH81" s="30">
        <v>19.8</v>
      </c>
      <c r="AI81" s="30">
        <v>8</v>
      </c>
    </row>
    <row r="82" spans="34:35" x14ac:dyDescent="0.25">
      <c r="AH82" s="30">
        <v>19.899999999999999</v>
      </c>
      <c r="AI82" s="30">
        <v>8</v>
      </c>
    </row>
    <row r="83" spans="34:35" x14ac:dyDescent="0.25">
      <c r="AH83" s="30">
        <v>20</v>
      </c>
      <c r="AI83" s="30">
        <v>7</v>
      </c>
    </row>
    <row r="84" spans="34:35" x14ac:dyDescent="0.25">
      <c r="AH84" s="30">
        <v>20.100000000000001</v>
      </c>
      <c r="AI84" s="30">
        <v>7</v>
      </c>
    </row>
    <row r="85" spans="34:35" x14ac:dyDescent="0.25">
      <c r="AH85" s="30">
        <v>20.2</v>
      </c>
      <c r="AI85" s="30">
        <v>7</v>
      </c>
    </row>
    <row r="86" spans="34:35" x14ac:dyDescent="0.25">
      <c r="AH86" s="30">
        <v>20.3</v>
      </c>
      <c r="AI86" s="30">
        <v>6</v>
      </c>
    </row>
    <row r="87" spans="34:35" x14ac:dyDescent="0.25">
      <c r="AH87" s="30">
        <v>20.399999999999999</v>
      </c>
      <c r="AI87" s="30">
        <v>6</v>
      </c>
    </row>
    <row r="88" spans="34:35" x14ac:dyDescent="0.25">
      <c r="AH88" s="30">
        <v>20.5</v>
      </c>
      <c r="AI88" s="30">
        <v>6</v>
      </c>
    </row>
    <row r="89" spans="34:35" x14ac:dyDescent="0.25">
      <c r="AH89" s="30">
        <v>20.6</v>
      </c>
      <c r="AI89" s="30">
        <v>5</v>
      </c>
    </row>
    <row r="90" spans="34:35" x14ac:dyDescent="0.25">
      <c r="AH90" s="30">
        <v>20.7</v>
      </c>
      <c r="AI90" s="30">
        <v>5</v>
      </c>
    </row>
    <row r="91" spans="34:35" x14ac:dyDescent="0.25">
      <c r="AH91" s="30">
        <v>20.8</v>
      </c>
      <c r="AI91" s="30">
        <v>5</v>
      </c>
    </row>
    <row r="92" spans="34:35" x14ac:dyDescent="0.25">
      <c r="AH92" s="30">
        <v>20.9</v>
      </c>
      <c r="AI92" s="30">
        <v>4</v>
      </c>
    </row>
    <row r="93" spans="34:35" x14ac:dyDescent="0.25">
      <c r="AH93" s="30">
        <v>21</v>
      </c>
      <c r="AI93" s="30">
        <v>4</v>
      </c>
    </row>
    <row r="94" spans="34:35" x14ac:dyDescent="0.25">
      <c r="AH94" s="30">
        <v>21.1</v>
      </c>
      <c r="AI94" s="30">
        <v>4</v>
      </c>
    </row>
    <row r="95" spans="34:35" x14ac:dyDescent="0.25">
      <c r="AH95" s="30">
        <v>21.2</v>
      </c>
      <c r="AI95" s="30">
        <v>3</v>
      </c>
    </row>
    <row r="96" spans="34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defaultRowHeight="15" x14ac:dyDescent="0.25"/>
  <sheetData>
    <row r="1" spans="1:1" x14ac:dyDescent="0.25">
      <c r="A1" s="62" t="s">
        <v>25</v>
      </c>
    </row>
    <row r="2" spans="1:1" x14ac:dyDescent="0.25">
      <c r="A2" s="6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2"/>
  <sheetViews>
    <sheetView tabSelected="1" topLeftCell="B1" workbookViewId="0">
      <selection activeCell="S16" sqref="S16"/>
    </sheetView>
  </sheetViews>
  <sheetFormatPr defaultRowHeight="15" x14ac:dyDescent="0.25"/>
  <cols>
    <col min="1" max="1" width="1.710937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16" ht="9" customHeight="1" x14ac:dyDescent="0.25"/>
    <row r="2" spans="1:16" ht="19.5" customHeight="1" x14ac:dyDescent="0.3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21.75" customHeight="1" x14ac:dyDescent="0.3">
      <c r="A3" s="2"/>
      <c r="B3" s="85" t="str">
        <f>Юноши!B3</f>
        <v>2020 – 2021   учебный год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37.5" customHeight="1" x14ac:dyDescent="0.3">
      <c r="A4" s="3"/>
      <c r="B4" s="79" t="s">
        <v>32</v>
      </c>
      <c r="C4" s="79"/>
      <c r="D4" s="86" t="str">
        <f>IF(Юноши!D4=0,"",Юноши!D4)</f>
        <v>МБОУ "Бужаниновская СОШ"</v>
      </c>
      <c r="E4" s="86"/>
      <c r="F4" s="86"/>
      <c r="G4" s="86"/>
      <c r="H4" s="86"/>
      <c r="I4" s="86"/>
      <c r="J4" s="86"/>
      <c r="K4" s="8"/>
      <c r="L4" s="8"/>
      <c r="M4" s="8"/>
      <c r="N4" s="8"/>
    </row>
    <row r="5" spans="1:16" ht="20.25" customHeight="1" x14ac:dyDescent="0.3">
      <c r="A5" s="3"/>
      <c r="B5" s="76" t="s">
        <v>12</v>
      </c>
      <c r="C5" s="76"/>
      <c r="D5" s="38" t="str">
        <f>IF(Юноши!D5=0,"",Юноши!D5)</f>
        <v>8б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5" customHeight="1" x14ac:dyDescent="0.3">
      <c r="A7" s="2"/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20.25" customHeight="1" thickBot="1" x14ac:dyDescent="0.35">
      <c r="A8" s="4"/>
      <c r="B8" s="75" t="s">
        <v>17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82.5" customHeight="1" thickTop="1" thickBot="1" x14ac:dyDescent="0.3">
      <c r="A9" s="1"/>
      <c r="B9" s="69" t="s">
        <v>10</v>
      </c>
      <c r="C9" s="70" t="s">
        <v>3</v>
      </c>
      <c r="D9" s="69" t="s">
        <v>4</v>
      </c>
      <c r="E9" s="81" t="s">
        <v>11</v>
      </c>
      <c r="F9" s="83" t="s">
        <v>20</v>
      </c>
      <c r="G9" s="84"/>
      <c r="H9" s="69" t="s">
        <v>30</v>
      </c>
      <c r="I9" s="70"/>
      <c r="J9" s="69" t="s">
        <v>5</v>
      </c>
      <c r="K9" s="70"/>
      <c r="L9" s="69" t="s">
        <v>6</v>
      </c>
      <c r="M9" s="70"/>
      <c r="N9" s="69" t="s">
        <v>24</v>
      </c>
      <c r="O9" s="70"/>
      <c r="P9" s="69" t="s">
        <v>7</v>
      </c>
    </row>
    <row r="10" spans="1:16" ht="22.5" customHeight="1" thickTop="1" thickBot="1" x14ac:dyDescent="0.3">
      <c r="A10" s="1"/>
      <c r="B10" s="69"/>
      <c r="C10" s="70"/>
      <c r="D10" s="69"/>
      <c r="E10" s="8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69"/>
    </row>
    <row r="11" spans="1:16" ht="18.75" customHeight="1" thickTop="1" x14ac:dyDescent="0.25">
      <c r="A11" s="1"/>
      <c r="B11" s="19">
        <v>1</v>
      </c>
      <c r="C11" s="13" t="s">
        <v>34</v>
      </c>
      <c r="D11" s="53">
        <v>38720</v>
      </c>
      <c r="E11" s="24">
        <f>IFERROR(IF($D11="","",IF(DATEDIF(D11,$M$18,"y")&lt;8,8,IF(DATEDIF(D11,$M$18,"y")&gt;17,17,DATEDIF(D11,$M$18,"y")))),"???")</f>
        <v>15</v>
      </c>
      <c r="F11" s="45">
        <v>8.1999999999999993</v>
      </c>
      <c r="G11" s="46">
        <f ca="1">IF($F11="","",IFERROR(VLOOKUP(F11,IF($F$9="Бег 30 м",INDIRECT("'"&amp;E11&amp;"'!$Y$3:$Z$35"),IF($F$9="Бег 60 м",INDIRECT("'"&amp;E11&amp;"'!$AE$3:$AF$65"),IF($F$9="Бег 100 м",INDIRECT("'"&amp;E11&amp;"'!$AH$3:$AI$110"),INDIRECT("'"&amp;E11&amp;"'!$AB$3:$AC$40")))),2),""))</f>
        <v>26</v>
      </c>
      <c r="H11" s="50">
        <v>15</v>
      </c>
      <c r="I11" s="47">
        <f ca="1">IF($H11="","",IFERROR(VLOOKUP(H11,INDIRECT("'"&amp;E11&amp;"'!$AK$3:$AL$60"),2),""))</f>
        <v>16</v>
      </c>
      <c r="J11" s="50">
        <v>30</v>
      </c>
      <c r="K11" s="47">
        <f ca="1">IF($J11="","",IFERROR(VLOOKUP(J11,INDIRECT("'"&amp;E11&amp;"'!$AN$3:$AO$50"),2),""))</f>
        <v>41</v>
      </c>
      <c r="L11" s="50">
        <v>161</v>
      </c>
      <c r="M11" s="46">
        <f ca="1">IF($L11="","",IFERROR(VLOOKUP(L11,INDIRECT("'"&amp;E11&amp;"'!$AQ$3:$AR$75"),2),""))</f>
        <v>18</v>
      </c>
      <c r="N11" s="50">
        <v>2</v>
      </c>
      <c r="O11" s="46">
        <f ca="1">IF($N11="","",IFERROR(VLOOKUP(N11,INDIRECT("'"&amp;E11&amp;"'!$AT$3:$AU$46"),2),""))</f>
        <v>6</v>
      </c>
      <c r="P11" s="17">
        <f ca="1">IF(AND(G11="",I11="",K11="",M11="",O11=""),"",SUM(G11,I11,K11,M11,O11))</f>
        <v>107</v>
      </c>
    </row>
    <row r="12" spans="1:16" ht="18.75" customHeight="1" x14ac:dyDescent="0.25">
      <c r="A12" s="1"/>
      <c r="B12" s="20">
        <v>2</v>
      </c>
      <c r="C12" s="14" t="s">
        <v>40</v>
      </c>
      <c r="D12" s="53">
        <v>38881</v>
      </c>
      <c r="E12" s="24">
        <f>IFERROR(IF($D12="","",IF(DATEDIF(D12,$M$18,"y")&lt;8,8,IF(DATEDIF(D12,$M$18,"y")&gt;17,17,DATEDIF(D12,$M$18,"y")))),"???")</f>
        <v>14</v>
      </c>
      <c r="F12" s="54">
        <v>9</v>
      </c>
      <c r="G12" s="46">
        <f t="shared" ref="G12:G13" ca="1" si="0">IF($F12="","",IFERROR(VLOOKUP(F12,IF($F$9="Бег 30 м",INDIRECT("'"&amp;E12&amp;"'!$Y$3:$Z$35"),IF($F$9="Бег 60 м",INDIRECT("'"&amp;E12&amp;"'!$AE$3:$AF$65"),IF($F$9="Бег 100 м",INDIRECT("'"&amp;E12&amp;"'!$AH$3:$AI$110"),INDIRECT("'"&amp;E12&amp;"'!$AB$3:$AC$40")))),2),""))</f>
        <v>15</v>
      </c>
      <c r="H12" s="50">
        <v>5</v>
      </c>
      <c r="I12" s="47">
        <f t="shared" ref="I12:I13" ca="1" si="1">IF($H12="","",IFERROR(VLOOKUP(H12,INDIRECT("'"&amp;E12&amp;"'!$AK$3:$AL$60"),2),""))</f>
        <v>3</v>
      </c>
      <c r="J12" s="51">
        <v>20</v>
      </c>
      <c r="K12" s="47">
        <f t="shared" ref="K12:K13" ca="1" si="2">IF($J12="","",IFERROR(VLOOKUP(J12,INDIRECT("'"&amp;E12&amp;"'!$AN$3:$AO$50"),2),""))</f>
        <v>19</v>
      </c>
      <c r="L12" s="51">
        <v>162</v>
      </c>
      <c r="M12" s="46">
        <f t="shared" ref="M12:M13" ca="1" si="3">IF($L12="","",IFERROR(VLOOKUP(L12,INDIRECT("'"&amp;E12&amp;"'!$AQ$3:$AR$75"),2),""))</f>
        <v>19</v>
      </c>
      <c r="N12" s="51">
        <v>11</v>
      </c>
      <c r="O12" s="46">
        <f t="shared" ref="O12:O13" ca="1" si="4">IF($N12="","",IFERROR(VLOOKUP(N12,INDIRECT("'"&amp;E12&amp;"'!$AT$3:$AU$46"),2),""))</f>
        <v>26</v>
      </c>
      <c r="P12" s="17">
        <f t="shared" ref="P12:P13" ca="1" si="5">IF(AND(G12="",I12="",K12="",M12="",O12=""),"",SUM(G12,I12,K12,M12,O12))</f>
        <v>82</v>
      </c>
    </row>
    <row r="13" spans="1:16" ht="18.75" customHeight="1" thickBot="1" x14ac:dyDescent="0.3">
      <c r="A13" s="1"/>
      <c r="B13" s="21">
        <v>3</v>
      </c>
      <c r="C13" s="15" t="s">
        <v>41</v>
      </c>
      <c r="D13" s="53">
        <v>38697</v>
      </c>
      <c r="E13" s="24">
        <f>IFERROR(IF($D13="","",IF(DATEDIF(D13,$M$18,"y")&lt;8,8,IF(DATEDIF(D13,$M$18,"y")&gt;17,17,DATEDIF(D13,$M$18,"y")))),"???")</f>
        <v>15</v>
      </c>
      <c r="F13" s="54">
        <v>8.9</v>
      </c>
      <c r="G13" s="46">
        <f t="shared" ca="1" si="0"/>
        <v>9</v>
      </c>
      <c r="H13" s="50">
        <v>5</v>
      </c>
      <c r="I13" s="47">
        <f t="shared" ca="1" si="1"/>
        <v>3</v>
      </c>
      <c r="J13" s="51">
        <v>20</v>
      </c>
      <c r="K13" s="47">
        <f t="shared" ca="1" si="2"/>
        <v>17</v>
      </c>
      <c r="L13" s="51">
        <v>181</v>
      </c>
      <c r="M13" s="46">
        <f t="shared" ca="1" si="3"/>
        <v>28</v>
      </c>
      <c r="N13" s="51">
        <v>-4</v>
      </c>
      <c r="O13" s="46">
        <f t="shared" ca="1" si="4"/>
        <v>0</v>
      </c>
      <c r="P13" s="17">
        <f t="shared" ca="1" si="5"/>
        <v>57</v>
      </c>
    </row>
    <row r="14" spans="1:16" ht="18.75" customHeight="1" thickTop="1" thickBot="1" x14ac:dyDescent="0.3">
      <c r="A14" s="1"/>
      <c r="B14" s="73" t="s">
        <v>9</v>
      </c>
      <c r="C14" s="73"/>
      <c r="D14" s="73"/>
      <c r="E14" s="73"/>
      <c r="F14" s="71">
        <f ca="1">IF(AND(G11="",G12="",G13=""),"",SUM(G11:G13))</f>
        <v>50</v>
      </c>
      <c r="G14" s="72"/>
      <c r="H14" s="71">
        <f ca="1">IF(AND(I11="",I12="",I13=""),"",SUM(I11:I13))</f>
        <v>22</v>
      </c>
      <c r="I14" s="72"/>
      <c r="J14" s="71">
        <f ca="1">IF(AND(K11="",K12="",K13=""),"",SUM(K11:K13))</f>
        <v>77</v>
      </c>
      <c r="K14" s="72"/>
      <c r="L14" s="71">
        <f ca="1">IF(AND(M11="",M12="",M13=""),"",SUM(M11:M13))</f>
        <v>65</v>
      </c>
      <c r="M14" s="72"/>
      <c r="N14" s="71">
        <f ca="1">IF(AND(O11="",O12="",O13=""),"",SUM(O11:O13))</f>
        <v>32</v>
      </c>
      <c r="O14" s="72"/>
      <c r="P14" s="48">
        <f ca="1">IF(AND(F14="",H14="",J14="",L14="",N14=""),"",SUM(F14,H14,J14,L14,N14))</f>
        <v>246</v>
      </c>
    </row>
    <row r="15" spans="1:16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61"/>
      <c r="I15" s="7"/>
      <c r="J15" s="7"/>
      <c r="K15" s="7"/>
      <c r="L15" s="7"/>
      <c r="M15" s="7"/>
      <c r="N15" s="7"/>
      <c r="P15" s="18"/>
    </row>
    <row r="16" spans="1:16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IF(AND(P11="",P12="",P13=""),"",SUM(P14,Юноши!P14))</f>
        <v>455</v>
      </c>
      <c r="E18" s="25"/>
      <c r="G18" s="27"/>
      <c r="H18" s="68" t="s">
        <v>27</v>
      </c>
      <c r="I18" s="68"/>
      <c r="J18" s="68"/>
      <c r="K18" s="68"/>
      <c r="L18" s="68"/>
      <c r="M18" s="87">
        <f>IF(Юноши!M18=0,"",Юноши!M18)</f>
        <v>44219</v>
      </c>
      <c r="N18" s="87"/>
    </row>
    <row r="19" spans="1:16" x14ac:dyDescent="0.25">
      <c r="A19" s="1"/>
    </row>
    <row r="20" spans="1:16" ht="22.5" customHeight="1" x14ac:dyDescent="0.25">
      <c r="A20" s="1"/>
      <c r="C20" s="78" t="s">
        <v>29</v>
      </c>
      <c r="D20" s="78"/>
      <c r="E20" s="78"/>
      <c r="F20" s="78"/>
      <c r="G20" s="78"/>
      <c r="H20" s="78"/>
      <c r="I20" s="78"/>
      <c r="J20" s="78"/>
      <c r="K20" s="78"/>
      <c r="L20" s="64" t="s">
        <v>26</v>
      </c>
      <c r="M20" s="65"/>
      <c r="N20" s="65"/>
      <c r="O20" s="65"/>
      <c r="P20" s="65"/>
    </row>
    <row r="21" spans="1:16" ht="20.25" customHeight="1" x14ac:dyDescent="0.25">
      <c r="D21" s="12"/>
    </row>
    <row r="22" spans="1:16" x14ac:dyDescent="0.25">
      <c r="D22" s="9"/>
    </row>
  </sheetData>
  <sheetProtection algorithmName="SHA-512" hashValue="IpMmwEhgXXIvgQ8b17RBm1wzRjEceVcKtB2Wd6so33zLWwoME7Y+jWXkzEvn4w9wPzF5IqN9jnmQuSUQNU9tLw==" saltValue="rBU/PKXskPKjh13VDxsiFg==" spinCount="100000" sheet="1" objects="1" scenarios="1"/>
  <dataConsolidate/>
  <customSheetViews>
    <customSheetView guid="{069AFECA-AB37-4516-AED6-C63232EDCFF2}" scale="120" hiddenColumns="1" topLeftCell="B5">
      <selection activeCell="AA33" sqref="AA33"/>
      <pageMargins left="0.74803149606299213" right="0.55118110236220474" top="0.39370078740157483" bottom="0.43307086614173229" header="0" footer="0"/>
      <pageSetup paperSize="9" orientation="landscape" r:id="rId1"/>
    </customSheetView>
  </customSheetViews>
  <mergeCells count="26">
    <mergeCell ref="N14:O14"/>
    <mergeCell ref="C20:K20"/>
    <mergeCell ref="H18:L18"/>
    <mergeCell ref="M18:N18"/>
    <mergeCell ref="H9:I9"/>
    <mergeCell ref="J9:K9"/>
    <mergeCell ref="L9:M9"/>
    <mergeCell ref="N9:O9"/>
    <mergeCell ref="B14:E14"/>
    <mergeCell ref="F14:G14"/>
    <mergeCell ref="H14:I14"/>
    <mergeCell ref="J14:K14"/>
    <mergeCell ref="L14:M14"/>
    <mergeCell ref="B4:C4"/>
    <mergeCell ref="B5:C5"/>
    <mergeCell ref="B2:P2"/>
    <mergeCell ref="B3:P3"/>
    <mergeCell ref="D4:J4"/>
    <mergeCell ref="B7:P7"/>
    <mergeCell ref="B8:P8"/>
    <mergeCell ref="B9:B10"/>
    <mergeCell ref="C9:C10"/>
    <mergeCell ref="D9:D10"/>
    <mergeCell ref="E9:E10"/>
    <mergeCell ref="F9:G9"/>
    <mergeCell ref="P9:P10"/>
  </mergeCells>
  <conditionalFormatting sqref="P11:P13">
    <cfRule type="top10" dxfId="0" priority="8" rank="5"/>
  </conditionalFormatting>
  <dataValidations xWindow="367" yWindow="389" count="5">
    <dataValidation type="list" allowBlank="1" showInputMessage="1" showErrorMessage="1" error="Выбрать один и вариантов_x000a_" sqref="F9:G9">
      <formula1>$C$15:$F$15</formula1>
    </dataValidation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  <dataValidation allowBlank="1" showInputMessage="1" showErrorMessage="1" promptTitle="      заполняется" prompt="  на листе Юноши" sqref="D4:J4 D5"/>
    <dataValidation allowBlank="1" showInputMessage="1" showErrorMessage="1" promptTitle="    заполняется" prompt=" на листе Юноши" sqref="M18:N18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3"/>
  <sheetViews>
    <sheetView topLeftCell="M1" workbookViewId="0">
      <selection activeCell="P12" sqref="P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X3" s="3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20</v>
      </c>
      <c r="P4" s="30">
        <v>1</v>
      </c>
      <c r="Q4" s="30">
        <v>6</v>
      </c>
      <c r="S4" s="30">
        <v>85</v>
      </c>
      <c r="T4" s="30">
        <v>1</v>
      </c>
      <c r="V4" s="30">
        <v>-4</v>
      </c>
      <c r="W4" s="30">
        <v>14</v>
      </c>
      <c r="X4" s="3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10</v>
      </c>
      <c r="AN4" s="30">
        <v>1</v>
      </c>
      <c r="AO4" s="30">
        <v>7</v>
      </c>
      <c r="AQ4" s="30">
        <v>73</v>
      </c>
      <c r="AR4" s="30">
        <v>1</v>
      </c>
      <c r="AT4" s="30">
        <v>-2</v>
      </c>
      <c r="AU4" s="30">
        <v>11</v>
      </c>
    </row>
    <row r="5" spans="1:47" x14ac:dyDescent="0.25">
      <c r="A5" s="30">
        <v>5</v>
      </c>
      <c r="B5" s="30">
        <v>70</v>
      </c>
      <c r="D5" s="30">
        <v>8.3000000000000007</v>
      </c>
      <c r="E5" s="30">
        <v>70</v>
      </c>
      <c r="M5" s="30">
        <v>2</v>
      </c>
      <c r="N5" s="30">
        <v>30</v>
      </c>
      <c r="P5" s="30">
        <v>2</v>
      </c>
      <c r="Q5" s="30">
        <v>7</v>
      </c>
      <c r="S5" s="30">
        <v>88</v>
      </c>
      <c r="T5" s="30">
        <v>2</v>
      </c>
      <c r="V5" s="30">
        <v>-3</v>
      </c>
      <c r="W5" s="30">
        <v>18</v>
      </c>
      <c r="X5" s="39"/>
      <c r="Y5" s="30">
        <v>5.3</v>
      </c>
      <c r="Z5" s="30">
        <v>70</v>
      </c>
      <c r="AB5" s="30">
        <v>8.9</v>
      </c>
      <c r="AC5" s="30">
        <v>70</v>
      </c>
      <c r="AK5" s="30">
        <v>2</v>
      </c>
      <c r="AL5" s="30">
        <v>12</v>
      </c>
      <c r="AN5" s="30">
        <v>2</v>
      </c>
      <c r="AO5" s="30">
        <v>9</v>
      </c>
      <c r="AQ5" s="30">
        <v>76</v>
      </c>
      <c r="AR5" s="30">
        <v>2</v>
      </c>
      <c r="AT5" s="30">
        <v>-1</v>
      </c>
      <c r="AU5" s="30">
        <v>14</v>
      </c>
    </row>
    <row r="6" spans="1:47" x14ac:dyDescent="0.25">
      <c r="A6" s="30">
        <v>5.0999999999999996</v>
      </c>
      <c r="B6" s="30">
        <v>68</v>
      </c>
      <c r="D6" s="30">
        <v>8.4</v>
      </c>
      <c r="E6" s="30">
        <v>69</v>
      </c>
      <c r="M6" s="30">
        <v>3</v>
      </c>
      <c r="N6" s="30">
        <v>36</v>
      </c>
      <c r="P6" s="30">
        <v>3</v>
      </c>
      <c r="Q6" s="30">
        <v>8</v>
      </c>
      <c r="S6" s="30">
        <v>91</v>
      </c>
      <c r="T6" s="30">
        <v>3</v>
      </c>
      <c r="V6" s="30">
        <v>-2</v>
      </c>
      <c r="W6" s="30">
        <v>22</v>
      </c>
      <c r="X6" s="39"/>
      <c r="Y6" s="30">
        <v>5.4</v>
      </c>
      <c r="Z6" s="30">
        <v>68</v>
      </c>
      <c r="AB6" s="30">
        <v>9</v>
      </c>
      <c r="AC6" s="30">
        <v>69</v>
      </c>
      <c r="AK6" s="30">
        <v>3</v>
      </c>
      <c r="AL6" s="30">
        <v>14</v>
      </c>
      <c r="AN6" s="30">
        <v>3</v>
      </c>
      <c r="AO6" s="30">
        <v>11</v>
      </c>
      <c r="AQ6" s="30">
        <v>79</v>
      </c>
      <c r="AR6" s="30">
        <v>3</v>
      </c>
      <c r="AT6" s="30">
        <v>0</v>
      </c>
      <c r="AU6" s="30">
        <v>17</v>
      </c>
    </row>
    <row r="7" spans="1:47" x14ac:dyDescent="0.25">
      <c r="A7" s="30">
        <v>5.2</v>
      </c>
      <c r="B7" s="30">
        <v>66</v>
      </c>
      <c r="D7" s="30">
        <v>8.5</v>
      </c>
      <c r="E7" s="30">
        <v>68</v>
      </c>
      <c r="M7" s="30">
        <v>4</v>
      </c>
      <c r="N7" s="30">
        <v>43</v>
      </c>
      <c r="P7" s="30">
        <v>4</v>
      </c>
      <c r="Q7" s="30">
        <v>9</v>
      </c>
      <c r="S7" s="30">
        <v>94</v>
      </c>
      <c r="T7" s="30">
        <v>4</v>
      </c>
      <c r="V7" s="30">
        <v>-1</v>
      </c>
      <c r="W7" s="30">
        <v>26</v>
      </c>
      <c r="X7" s="39"/>
      <c r="Y7" s="30">
        <v>5.5</v>
      </c>
      <c r="Z7" s="30">
        <v>66</v>
      </c>
      <c r="AB7" s="30">
        <v>9.1</v>
      </c>
      <c r="AC7" s="30">
        <v>68</v>
      </c>
      <c r="AK7" s="30">
        <v>4</v>
      </c>
      <c r="AL7" s="30">
        <v>16</v>
      </c>
      <c r="AN7" s="30">
        <v>4</v>
      </c>
      <c r="AO7" s="30">
        <v>13</v>
      </c>
      <c r="AQ7" s="30">
        <v>82</v>
      </c>
      <c r="AR7" s="30">
        <v>4</v>
      </c>
      <c r="AT7" s="30">
        <v>1</v>
      </c>
      <c r="AU7" s="30">
        <v>20</v>
      </c>
    </row>
    <row r="8" spans="1:47" x14ac:dyDescent="0.25">
      <c r="A8" s="30">
        <v>5.3</v>
      </c>
      <c r="B8" s="30">
        <v>64</v>
      </c>
      <c r="D8" s="30">
        <v>8.6</v>
      </c>
      <c r="E8" s="30">
        <v>66</v>
      </c>
      <c r="M8" s="30">
        <v>5</v>
      </c>
      <c r="N8" s="30">
        <v>50</v>
      </c>
      <c r="P8" s="30">
        <v>5</v>
      </c>
      <c r="Q8" s="30">
        <v>10</v>
      </c>
      <c r="S8" s="30">
        <v>97</v>
      </c>
      <c r="T8" s="30">
        <v>5</v>
      </c>
      <c r="V8" s="30">
        <v>0</v>
      </c>
      <c r="W8" s="30">
        <v>30</v>
      </c>
      <c r="X8" s="39"/>
      <c r="Y8" s="30">
        <v>5.6</v>
      </c>
      <c r="Z8" s="30">
        <v>64</v>
      </c>
      <c r="AB8" s="30">
        <v>9.1999999999999993</v>
      </c>
      <c r="AC8" s="30">
        <v>66</v>
      </c>
      <c r="AK8" s="30">
        <v>5</v>
      </c>
      <c r="AL8" s="30">
        <v>18</v>
      </c>
      <c r="AN8" s="30">
        <v>5</v>
      </c>
      <c r="AO8" s="30">
        <v>15</v>
      </c>
      <c r="AQ8" s="30">
        <v>85</v>
      </c>
      <c r="AR8" s="30">
        <v>5</v>
      </c>
      <c r="AT8" s="30">
        <v>2</v>
      </c>
      <c r="AU8" s="30">
        <v>23</v>
      </c>
    </row>
    <row r="9" spans="1:47" x14ac:dyDescent="0.25">
      <c r="A9" s="30">
        <v>5.4</v>
      </c>
      <c r="B9" s="30">
        <v>62</v>
      </c>
      <c r="D9" s="30">
        <v>8.6999999999999993</v>
      </c>
      <c r="E9" s="30">
        <v>64</v>
      </c>
      <c r="M9" s="30">
        <v>6</v>
      </c>
      <c r="N9" s="30">
        <v>55</v>
      </c>
      <c r="P9" s="30">
        <v>6</v>
      </c>
      <c r="Q9" s="30">
        <v>12</v>
      </c>
      <c r="S9" s="30">
        <v>100</v>
      </c>
      <c r="T9" s="30">
        <v>6</v>
      </c>
      <c r="V9" s="30">
        <v>1</v>
      </c>
      <c r="W9" s="30">
        <v>34</v>
      </c>
      <c r="X9" s="39"/>
      <c r="Y9" s="30">
        <v>5.7</v>
      </c>
      <c r="Z9" s="30">
        <v>62</v>
      </c>
      <c r="AB9" s="30">
        <v>9.3000000000000007</v>
      </c>
      <c r="AC9" s="30">
        <v>64</v>
      </c>
      <c r="AK9" s="30">
        <v>6</v>
      </c>
      <c r="AL9" s="30">
        <v>20</v>
      </c>
      <c r="AN9" s="30">
        <v>6</v>
      </c>
      <c r="AO9" s="30">
        <v>17</v>
      </c>
      <c r="AQ9" s="30">
        <v>87</v>
      </c>
      <c r="AR9" s="30">
        <v>6</v>
      </c>
      <c r="AT9" s="30">
        <v>3</v>
      </c>
      <c r="AU9" s="30">
        <v>26</v>
      </c>
    </row>
    <row r="10" spans="1:47" x14ac:dyDescent="0.25">
      <c r="A10" s="30">
        <v>5.5</v>
      </c>
      <c r="B10" s="30">
        <v>59</v>
      </c>
      <c r="D10" s="30">
        <v>8.8000000000000007</v>
      </c>
      <c r="E10" s="30">
        <v>62</v>
      </c>
      <c r="M10" s="30">
        <v>7</v>
      </c>
      <c r="N10" s="30">
        <v>62</v>
      </c>
      <c r="P10" s="30">
        <v>7</v>
      </c>
      <c r="Q10" s="30">
        <v>14</v>
      </c>
      <c r="S10" s="30">
        <v>103</v>
      </c>
      <c r="T10" s="30">
        <v>7</v>
      </c>
      <c r="V10" s="30">
        <v>2</v>
      </c>
      <c r="W10" s="30">
        <v>38</v>
      </c>
      <c r="X10" s="39"/>
      <c r="Y10" s="30">
        <v>5.8</v>
      </c>
      <c r="Z10" s="30">
        <v>59</v>
      </c>
      <c r="AB10" s="30">
        <v>9.4</v>
      </c>
      <c r="AC10" s="30">
        <v>62</v>
      </c>
      <c r="AK10" s="30">
        <v>7</v>
      </c>
      <c r="AL10" s="30">
        <v>23</v>
      </c>
      <c r="AN10" s="30">
        <v>7</v>
      </c>
      <c r="AO10" s="30">
        <v>19</v>
      </c>
      <c r="AQ10" s="30">
        <v>89</v>
      </c>
      <c r="AR10" s="30">
        <v>7</v>
      </c>
      <c r="AT10" s="30">
        <v>4</v>
      </c>
      <c r="AU10" s="30">
        <v>29</v>
      </c>
    </row>
    <row r="11" spans="1:47" x14ac:dyDescent="0.25">
      <c r="A11" s="30">
        <v>5.6</v>
      </c>
      <c r="B11" s="30">
        <v>56</v>
      </c>
      <c r="D11" s="30">
        <v>8.9</v>
      </c>
      <c r="E11" s="30">
        <v>60</v>
      </c>
      <c r="M11" s="30">
        <v>8</v>
      </c>
      <c r="N11" s="30">
        <v>67</v>
      </c>
      <c r="P11" s="30">
        <v>8</v>
      </c>
      <c r="Q11" s="30">
        <v>16</v>
      </c>
      <c r="S11" s="30">
        <v>106</v>
      </c>
      <c r="T11" s="30">
        <v>8</v>
      </c>
      <c r="V11" s="30">
        <v>3</v>
      </c>
      <c r="W11" s="30">
        <v>42</v>
      </c>
      <c r="X11" s="39"/>
      <c r="Y11" s="30">
        <v>5.9</v>
      </c>
      <c r="Z11" s="30">
        <v>56</v>
      </c>
      <c r="AB11" s="30">
        <v>9.5</v>
      </c>
      <c r="AC11" s="30">
        <v>60</v>
      </c>
      <c r="AK11" s="30">
        <v>8</v>
      </c>
      <c r="AL11" s="30">
        <v>26</v>
      </c>
      <c r="AN11" s="30">
        <v>8</v>
      </c>
      <c r="AO11" s="30">
        <v>21</v>
      </c>
      <c r="AQ11" s="30">
        <v>91</v>
      </c>
      <c r="AR11" s="30">
        <v>8</v>
      </c>
      <c r="AT11" s="30">
        <v>5</v>
      </c>
      <c r="AU11" s="30">
        <v>32</v>
      </c>
    </row>
    <row r="12" spans="1:47" x14ac:dyDescent="0.25">
      <c r="A12" s="30">
        <v>5.7</v>
      </c>
      <c r="B12" s="30">
        <v>53</v>
      </c>
      <c r="D12" s="30">
        <v>9</v>
      </c>
      <c r="E12" s="30">
        <v>58</v>
      </c>
      <c r="M12" s="30">
        <v>9</v>
      </c>
      <c r="N12" s="30">
        <v>68</v>
      </c>
      <c r="P12" s="30">
        <v>9</v>
      </c>
      <c r="Q12" s="30">
        <v>18</v>
      </c>
      <c r="S12" s="30">
        <v>108</v>
      </c>
      <c r="T12" s="30">
        <v>9</v>
      </c>
      <c r="V12" s="30">
        <v>4</v>
      </c>
      <c r="W12" s="30">
        <v>46</v>
      </c>
      <c r="X12" s="39"/>
      <c r="Y12" s="30">
        <v>6</v>
      </c>
      <c r="Z12" s="30">
        <v>53</v>
      </c>
      <c r="AB12" s="30">
        <v>9.6</v>
      </c>
      <c r="AC12" s="30">
        <v>58</v>
      </c>
      <c r="AK12" s="30">
        <v>9</v>
      </c>
      <c r="AL12" s="30">
        <v>29</v>
      </c>
      <c r="AN12" s="30">
        <v>9</v>
      </c>
      <c r="AO12" s="30">
        <v>23</v>
      </c>
      <c r="AQ12" s="30">
        <v>93</v>
      </c>
      <c r="AR12" s="30">
        <v>9</v>
      </c>
      <c r="AT12" s="30">
        <v>6</v>
      </c>
      <c r="AU12" s="30">
        <v>35</v>
      </c>
    </row>
    <row r="13" spans="1:47" x14ac:dyDescent="0.25">
      <c r="A13" s="30">
        <v>5.8</v>
      </c>
      <c r="B13" s="30">
        <v>50</v>
      </c>
      <c r="D13" s="30">
        <v>9.1</v>
      </c>
      <c r="E13" s="30">
        <v>56</v>
      </c>
      <c r="M13" s="30">
        <v>10</v>
      </c>
      <c r="N13" s="30">
        <v>69</v>
      </c>
      <c r="P13" s="30">
        <v>10</v>
      </c>
      <c r="Q13" s="30">
        <v>20</v>
      </c>
      <c r="S13" s="30">
        <v>110</v>
      </c>
      <c r="T13" s="30">
        <v>10</v>
      </c>
      <c r="V13" s="30">
        <v>5</v>
      </c>
      <c r="W13" s="30">
        <v>50</v>
      </c>
      <c r="X13" s="39"/>
      <c r="Y13" s="30">
        <v>6.1</v>
      </c>
      <c r="Z13" s="30">
        <v>50</v>
      </c>
      <c r="AB13" s="30">
        <v>9.6999999999999993</v>
      </c>
      <c r="AC13" s="30">
        <v>56</v>
      </c>
      <c r="AK13" s="30">
        <v>10</v>
      </c>
      <c r="AL13" s="30">
        <v>32</v>
      </c>
      <c r="AN13" s="30">
        <v>10</v>
      </c>
      <c r="AO13" s="30">
        <v>25</v>
      </c>
      <c r="AQ13" s="30">
        <v>95</v>
      </c>
      <c r="AR13" s="30">
        <v>10</v>
      </c>
      <c r="AT13" s="30">
        <v>7</v>
      </c>
      <c r="AU13" s="30">
        <v>38</v>
      </c>
    </row>
    <row r="14" spans="1:47" x14ac:dyDescent="0.25">
      <c r="A14" s="30">
        <v>5.9</v>
      </c>
      <c r="B14" s="30">
        <v>46</v>
      </c>
      <c r="D14" s="30">
        <v>9.1999999999999993</v>
      </c>
      <c r="E14" s="30">
        <v>54</v>
      </c>
      <c r="M14" s="30">
        <v>11</v>
      </c>
      <c r="N14" s="30">
        <v>70</v>
      </c>
      <c r="P14" s="30">
        <v>11</v>
      </c>
      <c r="Q14" s="30">
        <v>22</v>
      </c>
      <c r="S14" s="30">
        <v>112</v>
      </c>
      <c r="T14" s="30">
        <v>11</v>
      </c>
      <c r="V14" s="30">
        <v>6</v>
      </c>
      <c r="W14" s="30">
        <v>53</v>
      </c>
      <c r="X14" s="39"/>
      <c r="Y14" s="30">
        <v>6.2</v>
      </c>
      <c r="Z14" s="30">
        <v>46</v>
      </c>
      <c r="AB14" s="30">
        <v>9.8000000000000007</v>
      </c>
      <c r="AC14" s="30">
        <v>54</v>
      </c>
      <c r="AK14" s="30">
        <v>11</v>
      </c>
      <c r="AL14" s="30">
        <v>35</v>
      </c>
      <c r="AN14" s="30">
        <v>11</v>
      </c>
      <c r="AO14" s="30">
        <v>27</v>
      </c>
      <c r="AQ14" s="30">
        <v>97</v>
      </c>
      <c r="AR14" s="30">
        <v>11</v>
      </c>
      <c r="AT14" s="30">
        <v>8</v>
      </c>
      <c r="AU14" s="30">
        <v>42</v>
      </c>
    </row>
    <row r="15" spans="1:47" x14ac:dyDescent="0.25">
      <c r="A15" s="30">
        <v>6</v>
      </c>
      <c r="B15" s="30">
        <v>42</v>
      </c>
      <c r="D15" s="30">
        <v>9.3000000000000007</v>
      </c>
      <c r="E15" s="30">
        <v>51</v>
      </c>
      <c r="P15" s="30">
        <v>12</v>
      </c>
      <c r="Q15" s="30">
        <v>24</v>
      </c>
      <c r="S15" s="30">
        <v>114</v>
      </c>
      <c r="T15" s="30">
        <v>12</v>
      </c>
      <c r="V15" s="30">
        <v>7</v>
      </c>
      <c r="W15" s="30">
        <v>56</v>
      </c>
      <c r="X15" s="39"/>
      <c r="Y15" s="30">
        <v>6.3</v>
      </c>
      <c r="Z15" s="30">
        <v>42</v>
      </c>
      <c r="AB15" s="30">
        <v>9.9</v>
      </c>
      <c r="AC15" s="30">
        <v>51</v>
      </c>
      <c r="AK15" s="30">
        <v>12</v>
      </c>
      <c r="AL15" s="30">
        <v>38</v>
      </c>
      <c r="AN15" s="30">
        <v>12</v>
      </c>
      <c r="AO15" s="30">
        <v>29</v>
      </c>
      <c r="AQ15" s="30">
        <v>99</v>
      </c>
      <c r="AR15" s="30">
        <v>12</v>
      </c>
      <c r="AT15" s="30">
        <v>9</v>
      </c>
      <c r="AU15" s="30">
        <v>46</v>
      </c>
    </row>
    <row r="16" spans="1:47" x14ac:dyDescent="0.25">
      <c r="A16" s="30">
        <v>6.1</v>
      </c>
      <c r="B16" s="30">
        <v>38</v>
      </c>
      <c r="D16" s="30">
        <v>9.4</v>
      </c>
      <c r="E16" s="30">
        <v>48</v>
      </c>
      <c r="P16" s="30">
        <v>13</v>
      </c>
      <c r="Q16" s="30">
        <v>26</v>
      </c>
      <c r="S16" s="30">
        <v>116</v>
      </c>
      <c r="T16" s="30">
        <v>13</v>
      </c>
      <c r="V16" s="30">
        <v>8</v>
      </c>
      <c r="W16" s="30">
        <v>58</v>
      </c>
      <c r="X16" s="39"/>
      <c r="Y16" s="30">
        <v>6.4</v>
      </c>
      <c r="Z16" s="30">
        <v>38</v>
      </c>
      <c r="AB16" s="30">
        <v>10</v>
      </c>
      <c r="AC16" s="30">
        <v>48</v>
      </c>
      <c r="AK16" s="30">
        <v>13</v>
      </c>
      <c r="AL16" s="30">
        <v>41</v>
      </c>
      <c r="AN16" s="30">
        <v>13</v>
      </c>
      <c r="AO16" s="30">
        <v>32</v>
      </c>
      <c r="AQ16" s="30">
        <v>101</v>
      </c>
      <c r="AR16" s="30">
        <v>13</v>
      </c>
      <c r="AT16" s="30">
        <v>10</v>
      </c>
      <c r="AU16" s="30">
        <v>50</v>
      </c>
    </row>
    <row r="17" spans="1:47" x14ac:dyDescent="0.25">
      <c r="A17" s="30">
        <v>6.2</v>
      </c>
      <c r="B17" s="30">
        <v>35</v>
      </c>
      <c r="D17" s="30">
        <v>9.5</v>
      </c>
      <c r="E17" s="30">
        <v>43</v>
      </c>
      <c r="P17" s="30">
        <v>14</v>
      </c>
      <c r="Q17" s="30">
        <v>28</v>
      </c>
      <c r="S17" s="30">
        <v>118</v>
      </c>
      <c r="T17" s="30">
        <v>14</v>
      </c>
      <c r="V17" s="30">
        <v>9</v>
      </c>
      <c r="W17" s="30">
        <v>60</v>
      </c>
      <c r="X17" s="39"/>
      <c r="Y17" s="30">
        <v>6.5</v>
      </c>
      <c r="Z17" s="30">
        <v>35</v>
      </c>
      <c r="AB17" s="30">
        <v>10.1</v>
      </c>
      <c r="AC17" s="30">
        <v>43</v>
      </c>
      <c r="AK17" s="30">
        <v>14</v>
      </c>
      <c r="AL17" s="30">
        <v>44</v>
      </c>
      <c r="AN17" s="30">
        <v>14</v>
      </c>
      <c r="AO17" s="30">
        <v>35</v>
      </c>
      <c r="AQ17" s="30">
        <v>103</v>
      </c>
      <c r="AR17" s="30">
        <v>14</v>
      </c>
      <c r="AT17" s="30">
        <v>11</v>
      </c>
      <c r="AU17" s="30">
        <v>53</v>
      </c>
    </row>
    <row r="18" spans="1:47" x14ac:dyDescent="0.25">
      <c r="A18" s="30">
        <v>6.3</v>
      </c>
      <c r="B18" s="30">
        <v>32</v>
      </c>
      <c r="D18" s="30">
        <v>9.6</v>
      </c>
      <c r="E18" s="30">
        <v>37</v>
      </c>
      <c r="P18" s="30">
        <v>15</v>
      </c>
      <c r="Q18" s="30">
        <v>30</v>
      </c>
      <c r="S18" s="30">
        <v>120</v>
      </c>
      <c r="T18" s="30">
        <v>15</v>
      </c>
      <c r="V18" s="30">
        <v>10</v>
      </c>
      <c r="W18" s="30">
        <v>62</v>
      </c>
      <c r="X18" s="39"/>
      <c r="Y18" s="30">
        <v>6.6</v>
      </c>
      <c r="Z18" s="30">
        <v>32</v>
      </c>
      <c r="AB18" s="30">
        <v>10.199999999999999</v>
      </c>
      <c r="AC18" s="30">
        <v>37</v>
      </c>
      <c r="AK18" s="30">
        <v>15</v>
      </c>
      <c r="AL18" s="30">
        <v>47</v>
      </c>
      <c r="AN18" s="30">
        <v>15</v>
      </c>
      <c r="AO18" s="30">
        <v>38</v>
      </c>
      <c r="AQ18" s="30">
        <v>105</v>
      </c>
      <c r="AR18" s="30">
        <v>15</v>
      </c>
      <c r="AT18" s="30">
        <v>12</v>
      </c>
      <c r="AU18" s="30">
        <v>56</v>
      </c>
    </row>
    <row r="19" spans="1:47" x14ac:dyDescent="0.25">
      <c r="A19" s="30">
        <v>6.4</v>
      </c>
      <c r="B19" s="30">
        <v>29</v>
      </c>
      <c r="D19" s="30">
        <v>9.6999999999999993</v>
      </c>
      <c r="E19" s="30">
        <v>31</v>
      </c>
      <c r="P19" s="30">
        <v>16</v>
      </c>
      <c r="Q19" s="30">
        <v>32</v>
      </c>
      <c r="S19" s="30">
        <v>122</v>
      </c>
      <c r="T19" s="30">
        <v>16</v>
      </c>
      <c r="V19" s="30">
        <v>11</v>
      </c>
      <c r="W19" s="30">
        <v>63</v>
      </c>
      <c r="X19" s="39"/>
      <c r="Y19" s="30">
        <v>6.7</v>
      </c>
      <c r="Z19" s="30">
        <v>29</v>
      </c>
      <c r="AB19" s="30">
        <v>10.3</v>
      </c>
      <c r="AC19" s="30">
        <v>31</v>
      </c>
      <c r="AK19" s="30">
        <v>16</v>
      </c>
      <c r="AL19" s="30">
        <v>50</v>
      </c>
      <c r="AN19" s="30">
        <v>16</v>
      </c>
      <c r="AO19" s="30">
        <v>41</v>
      </c>
      <c r="AQ19" s="30">
        <v>107</v>
      </c>
      <c r="AR19" s="30">
        <v>16</v>
      </c>
      <c r="AT19" s="30">
        <v>13</v>
      </c>
      <c r="AU19" s="30">
        <v>58</v>
      </c>
    </row>
    <row r="20" spans="1:47" x14ac:dyDescent="0.25">
      <c r="A20" s="30">
        <v>6.5</v>
      </c>
      <c r="B20" s="30">
        <v>26</v>
      </c>
      <c r="D20" s="30">
        <v>9.8000000000000007</v>
      </c>
      <c r="E20" s="30">
        <v>25</v>
      </c>
      <c r="P20" s="30">
        <v>17</v>
      </c>
      <c r="Q20" s="30">
        <v>35</v>
      </c>
      <c r="S20" s="30">
        <v>124</v>
      </c>
      <c r="T20" s="30">
        <v>17</v>
      </c>
      <c r="V20" s="30">
        <v>12</v>
      </c>
      <c r="W20" s="30">
        <v>64</v>
      </c>
      <c r="X20" s="39"/>
      <c r="Y20" s="30">
        <v>6.8</v>
      </c>
      <c r="Z20" s="30">
        <v>26</v>
      </c>
      <c r="AB20" s="30">
        <v>10.4</v>
      </c>
      <c r="AC20" s="30">
        <v>25</v>
      </c>
      <c r="AK20" s="30">
        <v>17</v>
      </c>
      <c r="AL20" s="30">
        <v>52</v>
      </c>
      <c r="AN20" s="30">
        <v>17</v>
      </c>
      <c r="AO20" s="30">
        <v>44</v>
      </c>
      <c r="AQ20" s="30">
        <v>109</v>
      </c>
      <c r="AR20" s="30">
        <v>17</v>
      </c>
      <c r="AT20" s="30">
        <v>14</v>
      </c>
      <c r="AU20" s="30">
        <v>60</v>
      </c>
    </row>
    <row r="21" spans="1:47" x14ac:dyDescent="0.25">
      <c r="A21" s="30">
        <v>6.6</v>
      </c>
      <c r="B21" s="30">
        <v>23</v>
      </c>
      <c r="D21" s="30">
        <v>9.9</v>
      </c>
      <c r="E21" s="30">
        <v>20</v>
      </c>
      <c r="P21" s="30">
        <v>18</v>
      </c>
      <c r="Q21" s="30">
        <v>38</v>
      </c>
      <c r="S21" s="30">
        <v>126</v>
      </c>
      <c r="T21" s="30">
        <v>18</v>
      </c>
      <c r="V21" s="30">
        <v>13</v>
      </c>
      <c r="W21" s="30">
        <v>65</v>
      </c>
      <c r="X21" s="39"/>
      <c r="Y21" s="30">
        <v>6.9</v>
      </c>
      <c r="Z21" s="30">
        <v>23</v>
      </c>
      <c r="AB21" s="30">
        <v>10.5</v>
      </c>
      <c r="AC21" s="30">
        <v>20</v>
      </c>
      <c r="AK21" s="30">
        <v>18</v>
      </c>
      <c r="AL21" s="30">
        <v>54</v>
      </c>
      <c r="AN21" s="30">
        <v>18</v>
      </c>
      <c r="AO21" s="30">
        <v>47</v>
      </c>
      <c r="AQ21" s="30">
        <v>111</v>
      </c>
      <c r="AR21" s="30">
        <v>18</v>
      </c>
      <c r="AT21" s="30">
        <v>15</v>
      </c>
      <c r="AU21" s="30">
        <v>62</v>
      </c>
    </row>
    <row r="22" spans="1:47" x14ac:dyDescent="0.25">
      <c r="A22" s="30">
        <v>6.7</v>
      </c>
      <c r="B22" s="30">
        <v>20</v>
      </c>
      <c r="D22" s="30">
        <v>10</v>
      </c>
      <c r="E22" s="30">
        <v>14</v>
      </c>
      <c r="P22" s="30">
        <v>19</v>
      </c>
      <c r="Q22" s="30">
        <v>41</v>
      </c>
      <c r="S22" s="30">
        <v>128</v>
      </c>
      <c r="T22" s="30">
        <v>19</v>
      </c>
      <c r="V22" s="30">
        <v>14</v>
      </c>
      <c r="W22" s="30">
        <v>66</v>
      </c>
      <c r="X22" s="39"/>
      <c r="Y22" s="30">
        <v>7</v>
      </c>
      <c r="Z22" s="30">
        <v>20</v>
      </c>
      <c r="AB22" s="30">
        <v>10.6</v>
      </c>
      <c r="AC22" s="30">
        <v>14</v>
      </c>
      <c r="AK22" s="30">
        <v>19</v>
      </c>
      <c r="AL22" s="30">
        <v>56</v>
      </c>
      <c r="AN22" s="30">
        <v>19</v>
      </c>
      <c r="AO22" s="30">
        <v>50</v>
      </c>
      <c r="AQ22" s="30">
        <v>113</v>
      </c>
      <c r="AR22" s="30">
        <v>19</v>
      </c>
      <c r="AT22" s="30">
        <v>16</v>
      </c>
      <c r="AU22" s="30">
        <v>64</v>
      </c>
    </row>
    <row r="23" spans="1:47" x14ac:dyDescent="0.25">
      <c r="A23" s="30">
        <v>6.8</v>
      </c>
      <c r="B23" s="30">
        <v>17</v>
      </c>
      <c r="D23" s="30">
        <v>10.1</v>
      </c>
      <c r="E23" s="30">
        <v>9</v>
      </c>
      <c r="P23" s="30">
        <v>20</v>
      </c>
      <c r="Q23" s="30">
        <v>44</v>
      </c>
      <c r="S23" s="30">
        <v>130</v>
      </c>
      <c r="T23" s="30">
        <v>20</v>
      </c>
      <c r="V23" s="30">
        <v>15</v>
      </c>
      <c r="W23" s="30">
        <v>67</v>
      </c>
      <c r="X23" s="39"/>
      <c r="Y23" s="30">
        <v>7.1</v>
      </c>
      <c r="Z23" s="30">
        <v>17</v>
      </c>
      <c r="AB23" s="30">
        <v>10.7</v>
      </c>
      <c r="AC23" s="30">
        <v>9</v>
      </c>
      <c r="AK23" s="30">
        <v>20</v>
      </c>
      <c r="AL23" s="30">
        <v>57</v>
      </c>
      <c r="AN23" s="30">
        <v>20</v>
      </c>
      <c r="AO23" s="30">
        <v>53</v>
      </c>
      <c r="AQ23" s="30">
        <v>115</v>
      </c>
      <c r="AR23" s="30">
        <v>20</v>
      </c>
      <c r="AT23" s="30">
        <v>17</v>
      </c>
      <c r="AU23" s="30">
        <v>65</v>
      </c>
    </row>
    <row r="24" spans="1:47" x14ac:dyDescent="0.25">
      <c r="A24" s="30">
        <v>6.9</v>
      </c>
      <c r="B24" s="30">
        <v>14</v>
      </c>
      <c r="D24" s="30">
        <v>10.199999999999999</v>
      </c>
      <c r="E24" s="30">
        <v>5</v>
      </c>
      <c r="P24" s="30">
        <v>21</v>
      </c>
      <c r="Q24" s="30">
        <v>47</v>
      </c>
      <c r="S24" s="30">
        <v>132</v>
      </c>
      <c r="T24" s="30">
        <v>21</v>
      </c>
      <c r="V24" s="30">
        <v>16</v>
      </c>
      <c r="W24" s="30">
        <v>68</v>
      </c>
      <c r="X24" s="39"/>
      <c r="Y24" s="30">
        <v>7.2</v>
      </c>
      <c r="Z24" s="30">
        <v>14</v>
      </c>
      <c r="AB24" s="30">
        <v>10.8</v>
      </c>
      <c r="AC24" s="30">
        <v>5</v>
      </c>
      <c r="AK24" s="30">
        <v>21</v>
      </c>
      <c r="AL24" s="30">
        <v>58</v>
      </c>
      <c r="AN24" s="30">
        <v>21</v>
      </c>
      <c r="AO24" s="30">
        <v>56</v>
      </c>
      <c r="AQ24" s="30">
        <v>117</v>
      </c>
      <c r="AR24" s="30">
        <v>21</v>
      </c>
      <c r="AT24" s="30">
        <v>18</v>
      </c>
      <c r="AU24" s="30">
        <v>66</v>
      </c>
    </row>
    <row r="25" spans="1:47" x14ac:dyDescent="0.25">
      <c r="A25" s="30">
        <v>7</v>
      </c>
      <c r="B25" s="30">
        <v>11</v>
      </c>
      <c r="D25" s="30">
        <v>10.3</v>
      </c>
      <c r="E25" s="30">
        <v>1</v>
      </c>
      <c r="P25" s="30">
        <v>22</v>
      </c>
      <c r="Q25" s="30">
        <v>50</v>
      </c>
      <c r="S25" s="30">
        <v>134</v>
      </c>
      <c r="T25" s="30">
        <v>22</v>
      </c>
      <c r="V25" s="30">
        <v>17</v>
      </c>
      <c r="W25" s="30">
        <v>69</v>
      </c>
      <c r="X25" s="39"/>
      <c r="Y25" s="30">
        <v>7.3</v>
      </c>
      <c r="Z25" s="30">
        <v>11</v>
      </c>
      <c r="AB25" s="30">
        <v>10.9</v>
      </c>
      <c r="AC25" s="30">
        <v>1</v>
      </c>
      <c r="AK25" s="30">
        <v>22</v>
      </c>
      <c r="AL25" s="30">
        <v>59</v>
      </c>
      <c r="AN25" s="30">
        <v>22</v>
      </c>
      <c r="AO25" s="30">
        <v>58</v>
      </c>
      <c r="AQ25" s="30">
        <v>119</v>
      </c>
      <c r="AR25" s="30">
        <v>22</v>
      </c>
      <c r="AT25" s="30">
        <v>19</v>
      </c>
      <c r="AU25" s="30">
        <v>67</v>
      </c>
    </row>
    <row r="26" spans="1:47" x14ac:dyDescent="0.25">
      <c r="A26" s="30">
        <v>7.1</v>
      </c>
      <c r="B26" s="30">
        <v>8</v>
      </c>
      <c r="D26" s="30">
        <v>10.4</v>
      </c>
      <c r="E26" s="30">
        <v>0</v>
      </c>
      <c r="P26" s="30">
        <v>23</v>
      </c>
      <c r="Q26" s="30">
        <v>53</v>
      </c>
      <c r="S26" s="30">
        <v>136</v>
      </c>
      <c r="T26" s="30">
        <v>23</v>
      </c>
      <c r="V26" s="30">
        <v>19</v>
      </c>
      <c r="W26" s="30">
        <v>70</v>
      </c>
      <c r="X26" s="39"/>
      <c r="Y26" s="30">
        <v>7.4</v>
      </c>
      <c r="Z26" s="30">
        <v>8</v>
      </c>
      <c r="AB26" s="30">
        <v>11</v>
      </c>
      <c r="AC26" s="30">
        <v>0</v>
      </c>
      <c r="AK26" s="30">
        <v>23</v>
      </c>
      <c r="AL26" s="30">
        <v>60</v>
      </c>
      <c r="AN26" s="30">
        <v>23</v>
      </c>
      <c r="AO26" s="30">
        <v>60</v>
      </c>
      <c r="AQ26" s="30">
        <v>121</v>
      </c>
      <c r="AR26" s="30">
        <v>23</v>
      </c>
      <c r="AT26" s="30">
        <v>20</v>
      </c>
      <c r="AU26" s="30">
        <v>68</v>
      </c>
    </row>
    <row r="27" spans="1:47" x14ac:dyDescent="0.25">
      <c r="A27" s="30">
        <v>7.2</v>
      </c>
      <c r="B27" s="30">
        <v>5</v>
      </c>
      <c r="P27" s="30">
        <v>24</v>
      </c>
      <c r="Q27" s="30">
        <v>55</v>
      </c>
      <c r="S27" s="30">
        <v>138</v>
      </c>
      <c r="T27" s="30">
        <v>24</v>
      </c>
      <c r="X27" s="39"/>
      <c r="Y27" s="30">
        <v>7.5</v>
      </c>
      <c r="Z27" s="30">
        <v>5</v>
      </c>
      <c r="AK27" s="30">
        <v>24</v>
      </c>
      <c r="AL27" s="30">
        <v>61</v>
      </c>
      <c r="AN27" s="30">
        <v>24</v>
      </c>
      <c r="AO27" s="30">
        <v>61</v>
      </c>
      <c r="AQ27" s="30">
        <v>123</v>
      </c>
      <c r="AR27" s="30">
        <v>24</v>
      </c>
      <c r="AT27" s="30">
        <v>21</v>
      </c>
      <c r="AU27" s="30">
        <v>69</v>
      </c>
    </row>
    <row r="28" spans="1:47" x14ac:dyDescent="0.25">
      <c r="A28" s="30">
        <v>7.3</v>
      </c>
      <c r="B28" s="30">
        <v>1</v>
      </c>
      <c r="P28" s="30">
        <v>25</v>
      </c>
      <c r="Q28" s="30">
        <v>57</v>
      </c>
      <c r="S28" s="30">
        <v>140</v>
      </c>
      <c r="T28" s="30">
        <v>25</v>
      </c>
      <c r="X28" s="39"/>
      <c r="Y28" s="30">
        <v>7.6</v>
      </c>
      <c r="Z28" s="30">
        <v>3</v>
      </c>
      <c r="AK28" s="30">
        <v>26</v>
      </c>
      <c r="AL28" s="30">
        <v>62</v>
      </c>
      <c r="AN28" s="30">
        <v>25</v>
      </c>
      <c r="AO28" s="30">
        <v>62</v>
      </c>
      <c r="AQ28" s="30">
        <v>125</v>
      </c>
      <c r="AR28" s="30">
        <v>25</v>
      </c>
      <c r="AT28" s="30">
        <v>22</v>
      </c>
      <c r="AU28" s="30">
        <v>70</v>
      </c>
    </row>
    <row r="29" spans="1:47" x14ac:dyDescent="0.25">
      <c r="A29" s="30">
        <v>7.4</v>
      </c>
      <c r="B29" s="30">
        <v>1</v>
      </c>
      <c r="P29" s="30">
        <v>26</v>
      </c>
      <c r="Q29" s="30">
        <v>59</v>
      </c>
      <c r="S29" s="30">
        <v>142</v>
      </c>
      <c r="T29" s="30">
        <v>26</v>
      </c>
      <c r="X29" s="39"/>
      <c r="Y29" s="30">
        <v>7.7</v>
      </c>
      <c r="Z29" s="30">
        <v>3</v>
      </c>
      <c r="AK29" s="30">
        <v>28</v>
      </c>
      <c r="AL29" s="30">
        <v>63</v>
      </c>
      <c r="AN29" s="30">
        <v>26</v>
      </c>
      <c r="AO29" s="30">
        <v>63</v>
      </c>
      <c r="AQ29" s="30">
        <v>127</v>
      </c>
      <c r="AR29" s="30">
        <v>26</v>
      </c>
    </row>
    <row r="30" spans="1:47" x14ac:dyDescent="0.25">
      <c r="A30" s="30">
        <v>7.5</v>
      </c>
      <c r="B30" s="30">
        <v>0</v>
      </c>
      <c r="P30" s="30">
        <v>27</v>
      </c>
      <c r="Q30" s="30">
        <v>61</v>
      </c>
      <c r="S30" s="30">
        <v>144</v>
      </c>
      <c r="T30" s="30">
        <v>27</v>
      </c>
      <c r="X30" s="39"/>
      <c r="Y30" s="30">
        <v>7.8</v>
      </c>
      <c r="Z30" s="30">
        <v>3</v>
      </c>
      <c r="AK30" s="30">
        <v>30</v>
      </c>
      <c r="AL30" s="30">
        <v>64</v>
      </c>
      <c r="AN30" s="30">
        <v>27</v>
      </c>
      <c r="AO30" s="30">
        <v>64</v>
      </c>
      <c r="AQ30" s="30">
        <v>129</v>
      </c>
      <c r="AR30" s="30">
        <v>27</v>
      </c>
    </row>
    <row r="31" spans="1:47" x14ac:dyDescent="0.25">
      <c r="P31" s="30">
        <v>28</v>
      </c>
      <c r="Q31" s="30">
        <v>63</v>
      </c>
      <c r="S31" s="30">
        <v>146</v>
      </c>
      <c r="T31" s="30">
        <v>28</v>
      </c>
      <c r="X31" s="39"/>
      <c r="Y31" s="31">
        <v>7.9</v>
      </c>
      <c r="Z31" s="30">
        <v>1</v>
      </c>
      <c r="AK31" s="30">
        <v>32</v>
      </c>
      <c r="AL31" s="30">
        <v>65</v>
      </c>
      <c r="AN31" s="30">
        <v>28</v>
      </c>
      <c r="AO31" s="30">
        <v>65</v>
      </c>
      <c r="AQ31" s="30">
        <v>131</v>
      </c>
      <c r="AR31" s="30">
        <v>28</v>
      </c>
    </row>
    <row r="32" spans="1:47" x14ac:dyDescent="0.25">
      <c r="P32" s="30">
        <v>29</v>
      </c>
      <c r="Q32" s="30">
        <v>65</v>
      </c>
      <c r="S32" s="30">
        <v>148</v>
      </c>
      <c r="T32" s="30">
        <v>29</v>
      </c>
      <c r="X32" s="39"/>
      <c r="Y32" s="31">
        <v>8</v>
      </c>
      <c r="Z32" s="30">
        <v>0</v>
      </c>
      <c r="AK32" s="30">
        <v>34</v>
      </c>
      <c r="AL32" s="30">
        <v>66</v>
      </c>
      <c r="AN32" s="30">
        <v>29</v>
      </c>
      <c r="AO32" s="30">
        <v>66</v>
      </c>
      <c r="AQ32" s="30">
        <v>133</v>
      </c>
      <c r="AR32" s="30">
        <v>29</v>
      </c>
    </row>
    <row r="33" spans="16:44" x14ac:dyDescent="0.25">
      <c r="P33" s="30">
        <v>30</v>
      </c>
      <c r="Q33" s="30">
        <v>67</v>
      </c>
      <c r="S33" s="30">
        <v>150</v>
      </c>
      <c r="T33" s="30">
        <v>30</v>
      </c>
      <c r="X33" s="39"/>
      <c r="AK33" s="30">
        <v>37</v>
      </c>
      <c r="AL33" s="30">
        <v>67</v>
      </c>
      <c r="AN33" s="30">
        <v>30</v>
      </c>
      <c r="AO33" s="30">
        <v>67</v>
      </c>
      <c r="AQ33" s="30">
        <v>135</v>
      </c>
      <c r="AR33" s="30">
        <v>30</v>
      </c>
    </row>
    <row r="34" spans="16:44" x14ac:dyDescent="0.25">
      <c r="P34" s="30">
        <v>31</v>
      </c>
      <c r="Q34" s="30">
        <v>68</v>
      </c>
      <c r="S34" s="30">
        <v>151</v>
      </c>
      <c r="T34" s="30">
        <v>31</v>
      </c>
      <c r="X34" s="39"/>
      <c r="AK34" s="30">
        <v>40</v>
      </c>
      <c r="AL34" s="30">
        <v>68</v>
      </c>
      <c r="AN34" s="30">
        <v>31</v>
      </c>
      <c r="AO34" s="30">
        <v>68</v>
      </c>
      <c r="AQ34" s="30">
        <v>136</v>
      </c>
      <c r="AR34" s="30">
        <v>31</v>
      </c>
    </row>
    <row r="35" spans="16:44" x14ac:dyDescent="0.25">
      <c r="P35" s="30">
        <v>32</v>
      </c>
      <c r="Q35" s="30">
        <v>69</v>
      </c>
      <c r="S35" s="30">
        <v>152</v>
      </c>
      <c r="T35" s="30">
        <v>32</v>
      </c>
      <c r="X35" s="39"/>
      <c r="AK35" s="30">
        <v>43</v>
      </c>
      <c r="AL35" s="30">
        <v>69</v>
      </c>
      <c r="AN35" s="30">
        <v>32</v>
      </c>
      <c r="AO35" s="30">
        <v>69</v>
      </c>
      <c r="AQ35" s="30">
        <v>137</v>
      </c>
      <c r="AR35" s="30">
        <v>32</v>
      </c>
    </row>
    <row r="36" spans="16:44" x14ac:dyDescent="0.25">
      <c r="P36" s="30">
        <v>33</v>
      </c>
      <c r="Q36" s="30">
        <v>70</v>
      </c>
      <c r="S36" s="30">
        <v>153</v>
      </c>
      <c r="T36" s="30">
        <v>33</v>
      </c>
      <c r="X36" s="39"/>
      <c r="AK36" s="30">
        <v>46</v>
      </c>
      <c r="AL36" s="30">
        <v>70</v>
      </c>
      <c r="AN36" s="30">
        <v>33</v>
      </c>
      <c r="AO36" s="30">
        <v>70</v>
      </c>
      <c r="AQ36" s="30">
        <v>138</v>
      </c>
      <c r="AR36" s="30">
        <v>33</v>
      </c>
    </row>
    <row r="37" spans="16:44" x14ac:dyDescent="0.25">
      <c r="S37" s="30">
        <v>154</v>
      </c>
      <c r="T37" s="30">
        <v>34</v>
      </c>
      <c r="X37" s="39"/>
      <c r="AQ37" s="30">
        <v>139</v>
      </c>
      <c r="AR37" s="30">
        <v>34</v>
      </c>
    </row>
    <row r="38" spans="16:44" x14ac:dyDescent="0.25">
      <c r="S38" s="30">
        <v>155</v>
      </c>
      <c r="T38" s="30">
        <v>35</v>
      </c>
      <c r="X38" s="39"/>
      <c r="AQ38" s="30">
        <v>140</v>
      </c>
      <c r="AR38" s="30">
        <v>35</v>
      </c>
    </row>
    <row r="39" spans="16:44" x14ac:dyDescent="0.25">
      <c r="S39" s="30">
        <v>156</v>
      </c>
      <c r="T39" s="30">
        <v>36</v>
      </c>
      <c r="X39" s="39"/>
      <c r="AQ39" s="30">
        <v>141</v>
      </c>
      <c r="AR39" s="30">
        <v>36</v>
      </c>
    </row>
    <row r="40" spans="16:44" x14ac:dyDescent="0.25">
      <c r="S40" s="30">
        <v>157</v>
      </c>
      <c r="T40" s="30">
        <v>37</v>
      </c>
      <c r="X40" s="39"/>
      <c r="AQ40" s="30">
        <v>142</v>
      </c>
      <c r="AR40" s="30">
        <v>37</v>
      </c>
    </row>
    <row r="41" spans="16:44" x14ac:dyDescent="0.25">
      <c r="S41" s="30">
        <v>158</v>
      </c>
      <c r="T41" s="30">
        <v>38</v>
      </c>
      <c r="X41" s="39"/>
      <c r="AQ41" s="30">
        <v>143</v>
      </c>
      <c r="AR41" s="30">
        <v>38</v>
      </c>
    </row>
    <row r="42" spans="16:44" x14ac:dyDescent="0.25">
      <c r="S42" s="30">
        <v>159</v>
      </c>
      <c r="T42" s="30">
        <v>39</v>
      </c>
      <c r="X42" s="39"/>
      <c r="AQ42" s="30">
        <v>144</v>
      </c>
      <c r="AR42" s="30">
        <v>39</v>
      </c>
    </row>
    <row r="43" spans="16:44" x14ac:dyDescent="0.25">
      <c r="S43" s="30">
        <v>160</v>
      </c>
      <c r="T43" s="30">
        <v>40</v>
      </c>
      <c r="X43" s="39"/>
      <c r="AQ43" s="30">
        <v>145</v>
      </c>
      <c r="AR43" s="30">
        <v>40</v>
      </c>
    </row>
    <row r="44" spans="16:44" x14ac:dyDescent="0.25">
      <c r="S44" s="30">
        <v>161</v>
      </c>
      <c r="T44" s="30">
        <v>41</v>
      </c>
      <c r="X44" s="39"/>
      <c r="AQ44" s="30">
        <v>146</v>
      </c>
      <c r="AR44" s="30">
        <v>41</v>
      </c>
    </row>
    <row r="45" spans="16:44" x14ac:dyDescent="0.25">
      <c r="S45" s="30">
        <v>162</v>
      </c>
      <c r="T45" s="30">
        <v>42</v>
      </c>
      <c r="X45" s="39"/>
      <c r="AQ45" s="30">
        <v>147</v>
      </c>
      <c r="AR45" s="30">
        <v>42</v>
      </c>
    </row>
    <row r="46" spans="16:44" x14ac:dyDescent="0.25">
      <c r="S46" s="30">
        <v>163</v>
      </c>
      <c r="T46" s="30">
        <v>43</v>
      </c>
      <c r="X46" s="39"/>
      <c r="AQ46" s="30">
        <v>148</v>
      </c>
      <c r="AR46" s="30">
        <v>43</v>
      </c>
    </row>
    <row r="47" spans="16:44" x14ac:dyDescent="0.25">
      <c r="S47" s="30">
        <v>164</v>
      </c>
      <c r="T47" s="30">
        <v>44</v>
      </c>
      <c r="X47" s="39"/>
      <c r="AQ47" s="30">
        <v>149</v>
      </c>
      <c r="AR47" s="30">
        <v>44</v>
      </c>
    </row>
    <row r="48" spans="16:44" x14ac:dyDescent="0.25">
      <c r="S48" s="30">
        <v>165</v>
      </c>
      <c r="T48" s="30">
        <v>45</v>
      </c>
      <c r="X48" s="39"/>
      <c r="AQ48" s="30">
        <v>150</v>
      </c>
      <c r="AR48" s="30">
        <v>45</v>
      </c>
    </row>
    <row r="49" spans="19:44" x14ac:dyDescent="0.25">
      <c r="S49" s="30">
        <v>166</v>
      </c>
      <c r="T49" s="30">
        <v>46</v>
      </c>
      <c r="X49" s="39"/>
      <c r="AQ49" s="30">
        <v>151</v>
      </c>
      <c r="AR49" s="30">
        <v>46</v>
      </c>
    </row>
    <row r="50" spans="19:44" x14ac:dyDescent="0.25">
      <c r="S50" s="30">
        <v>167</v>
      </c>
      <c r="T50" s="30">
        <v>47</v>
      </c>
      <c r="X50" s="39"/>
      <c r="AQ50" s="30">
        <v>152</v>
      </c>
      <c r="AR50" s="30">
        <v>47</v>
      </c>
    </row>
    <row r="51" spans="19:44" x14ac:dyDescent="0.25">
      <c r="S51" s="30">
        <v>168</v>
      </c>
      <c r="T51" s="30">
        <v>48</v>
      </c>
      <c r="X51" s="39"/>
      <c r="AQ51" s="30">
        <v>153</v>
      </c>
      <c r="AR51" s="30">
        <v>48</v>
      </c>
    </row>
    <row r="52" spans="19:44" x14ac:dyDescent="0.25">
      <c r="S52" s="30">
        <v>169</v>
      </c>
      <c r="T52" s="30">
        <v>49</v>
      </c>
      <c r="X52" s="39"/>
      <c r="AQ52" s="30">
        <v>154</v>
      </c>
      <c r="AR52" s="30">
        <v>49</v>
      </c>
    </row>
    <row r="53" spans="19:44" x14ac:dyDescent="0.25">
      <c r="S53" s="30">
        <v>170</v>
      </c>
      <c r="T53" s="30">
        <v>50</v>
      </c>
      <c r="X53" s="39"/>
      <c r="AQ53" s="30">
        <v>155</v>
      </c>
      <c r="AR53" s="30">
        <v>50</v>
      </c>
    </row>
    <row r="54" spans="19:44" x14ac:dyDescent="0.25">
      <c r="S54" s="30">
        <v>172</v>
      </c>
      <c r="T54" s="30">
        <v>51</v>
      </c>
      <c r="X54" s="39"/>
      <c r="AQ54" s="30">
        <v>157</v>
      </c>
      <c r="AR54" s="30">
        <v>51</v>
      </c>
    </row>
    <row r="55" spans="19:44" x14ac:dyDescent="0.25">
      <c r="S55" s="30">
        <v>174</v>
      </c>
      <c r="T55" s="30">
        <v>52</v>
      </c>
      <c r="X55" s="39"/>
      <c r="AQ55" s="30">
        <v>159</v>
      </c>
      <c r="AR55" s="30">
        <v>52</v>
      </c>
    </row>
    <row r="56" spans="19:44" x14ac:dyDescent="0.25">
      <c r="S56" s="30">
        <v>176</v>
      </c>
      <c r="T56" s="30">
        <v>53</v>
      </c>
      <c r="X56" s="39"/>
      <c r="AQ56" s="30">
        <v>161</v>
      </c>
      <c r="AR56" s="30">
        <v>53</v>
      </c>
    </row>
    <row r="57" spans="19:44" x14ac:dyDescent="0.25">
      <c r="S57" s="30">
        <v>178</v>
      </c>
      <c r="T57" s="30">
        <v>54</v>
      </c>
      <c r="X57" s="39"/>
      <c r="AQ57" s="30">
        <v>163</v>
      </c>
      <c r="AR57" s="30">
        <v>54</v>
      </c>
    </row>
    <row r="58" spans="19:44" x14ac:dyDescent="0.25">
      <c r="S58" s="30">
        <v>180</v>
      </c>
      <c r="T58" s="30">
        <v>55</v>
      </c>
      <c r="X58" s="39"/>
      <c r="AQ58" s="30">
        <v>165</v>
      </c>
      <c r="AR58" s="30">
        <v>55</v>
      </c>
    </row>
    <row r="59" spans="19:44" x14ac:dyDescent="0.25">
      <c r="S59" s="30">
        <v>182</v>
      </c>
      <c r="T59" s="30">
        <v>56</v>
      </c>
      <c r="X59" s="39"/>
      <c r="AQ59" s="30">
        <v>167</v>
      </c>
      <c r="AR59" s="30">
        <v>56</v>
      </c>
    </row>
    <row r="60" spans="19:44" x14ac:dyDescent="0.25">
      <c r="S60" s="30">
        <v>184</v>
      </c>
      <c r="T60" s="30">
        <v>57</v>
      </c>
      <c r="X60" s="39"/>
      <c r="AQ60" s="30">
        <v>169</v>
      </c>
      <c r="AR60" s="30">
        <v>57</v>
      </c>
    </row>
    <row r="61" spans="19:44" x14ac:dyDescent="0.25">
      <c r="S61" s="30">
        <v>186</v>
      </c>
      <c r="T61" s="30">
        <v>58</v>
      </c>
      <c r="X61" s="39"/>
      <c r="AQ61" s="30">
        <v>171</v>
      </c>
      <c r="AR61" s="30">
        <v>58</v>
      </c>
    </row>
    <row r="62" spans="19:44" x14ac:dyDescent="0.25">
      <c r="S62" s="30">
        <v>188</v>
      </c>
      <c r="T62" s="30">
        <v>59</v>
      </c>
      <c r="X62" s="39"/>
      <c r="AQ62" s="30">
        <v>173</v>
      </c>
      <c r="AR62" s="30">
        <v>59</v>
      </c>
    </row>
    <row r="63" spans="19:44" x14ac:dyDescent="0.25">
      <c r="S63" s="30">
        <v>190</v>
      </c>
      <c r="T63" s="30">
        <v>60</v>
      </c>
      <c r="X63" s="39"/>
      <c r="AQ63" s="30">
        <v>175</v>
      </c>
      <c r="AR63" s="30">
        <v>60</v>
      </c>
    </row>
    <row r="64" spans="19:44" x14ac:dyDescent="0.25">
      <c r="S64" s="30">
        <v>192</v>
      </c>
      <c r="T64" s="30">
        <v>61</v>
      </c>
      <c r="X64" s="39"/>
      <c r="AQ64" s="30">
        <v>177</v>
      </c>
      <c r="AR64" s="30">
        <v>61</v>
      </c>
    </row>
    <row r="65" spans="19:44" x14ac:dyDescent="0.25">
      <c r="S65" s="30">
        <v>194</v>
      </c>
      <c r="T65" s="30">
        <v>62</v>
      </c>
      <c r="X65" s="39"/>
      <c r="AQ65" s="30">
        <v>179</v>
      </c>
      <c r="AR65" s="30">
        <v>62</v>
      </c>
    </row>
    <row r="66" spans="19:44" x14ac:dyDescent="0.25">
      <c r="S66" s="30">
        <v>196</v>
      </c>
      <c r="T66" s="30">
        <v>63</v>
      </c>
      <c r="X66" s="39"/>
      <c r="AQ66" s="30">
        <v>181</v>
      </c>
      <c r="AR66" s="30">
        <v>63</v>
      </c>
    </row>
    <row r="67" spans="19:44" x14ac:dyDescent="0.25">
      <c r="S67" s="30">
        <v>198</v>
      </c>
      <c r="T67" s="30">
        <v>64</v>
      </c>
      <c r="X67" s="39"/>
      <c r="AQ67" s="30">
        <v>183</v>
      </c>
      <c r="AR67" s="30">
        <v>64</v>
      </c>
    </row>
    <row r="68" spans="19:44" x14ac:dyDescent="0.25">
      <c r="S68" s="30">
        <v>200</v>
      </c>
      <c r="T68" s="30">
        <v>65</v>
      </c>
      <c r="X68" s="39"/>
      <c r="AQ68" s="30">
        <v>185</v>
      </c>
      <c r="AR68" s="30">
        <v>65</v>
      </c>
    </row>
    <row r="69" spans="19:44" x14ac:dyDescent="0.25">
      <c r="S69" s="30">
        <v>203</v>
      </c>
      <c r="T69" s="30">
        <v>66</v>
      </c>
      <c r="X69" s="39"/>
      <c r="AQ69" s="30">
        <v>188</v>
      </c>
      <c r="AR69" s="30">
        <v>66</v>
      </c>
    </row>
    <row r="70" spans="19:44" x14ac:dyDescent="0.25">
      <c r="S70" s="30">
        <v>206</v>
      </c>
      <c r="T70" s="30">
        <v>67</v>
      </c>
      <c r="X70" s="39"/>
      <c r="AQ70" s="30">
        <v>191</v>
      </c>
      <c r="AR70" s="30">
        <v>67</v>
      </c>
    </row>
    <row r="71" spans="19:44" x14ac:dyDescent="0.25">
      <c r="S71" s="30">
        <v>209</v>
      </c>
      <c r="T71" s="30">
        <v>68</v>
      </c>
      <c r="X71" s="39"/>
      <c r="AQ71" s="30">
        <v>194</v>
      </c>
      <c r="AR71" s="30">
        <v>68</v>
      </c>
    </row>
    <row r="72" spans="19:44" x14ac:dyDescent="0.25">
      <c r="S72" s="30">
        <v>212</v>
      </c>
      <c r="T72" s="30">
        <v>69</v>
      </c>
      <c r="X72" s="39"/>
      <c r="AQ72" s="30">
        <v>197</v>
      </c>
      <c r="AR72" s="30">
        <v>69</v>
      </c>
    </row>
    <row r="73" spans="19:44" x14ac:dyDescent="0.25">
      <c r="S73" s="30">
        <v>215</v>
      </c>
      <c r="T73" s="30">
        <v>70</v>
      </c>
      <c r="X73" s="39"/>
      <c r="AQ73" s="30">
        <v>200</v>
      </c>
      <c r="AR73" s="30">
        <v>70</v>
      </c>
    </row>
  </sheetData>
  <sheetProtection password="CF6E" sheet="1" objects="1" scenarios="1"/>
  <customSheetViews>
    <customSheetView guid="{069AFECA-AB37-4516-AED6-C63232EDCFF2}" topLeftCell="O1">
      <selection activeCell="AA33" sqref="AA33"/>
      <pageMargins left="0.7" right="0.7" top="0.75" bottom="0.75" header="0.3" footer="0.3"/>
    </customSheetView>
  </customSheetViews>
  <mergeCells count="32">
    <mergeCell ref="P1:Q1"/>
    <mergeCell ref="A1:B1"/>
    <mergeCell ref="D1:E1"/>
    <mergeCell ref="G1:H1"/>
    <mergeCell ref="J1:K1"/>
    <mergeCell ref="M1:N1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U287"/>
  <sheetViews>
    <sheetView workbookViewId="0">
      <selection activeCell="M3" sqref="M3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41"/>
      <c r="S3" s="30">
        <v>0</v>
      </c>
      <c r="T3" s="30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ht="15" customHeight="1" x14ac:dyDescent="0.25">
      <c r="A4" s="55">
        <v>0.1</v>
      </c>
      <c r="B4" s="55">
        <v>70</v>
      </c>
      <c r="D4" s="56">
        <v>0.1</v>
      </c>
      <c r="E4" s="56">
        <v>70</v>
      </c>
      <c r="G4" s="9"/>
      <c r="H4" s="9"/>
      <c r="J4" s="9"/>
      <c r="K4" s="9"/>
      <c r="L4" s="9"/>
      <c r="M4" s="55">
        <v>1</v>
      </c>
      <c r="N4" s="55">
        <v>15</v>
      </c>
      <c r="O4" s="9"/>
      <c r="P4" s="55">
        <v>1</v>
      </c>
      <c r="Q4" s="58">
        <v>1</v>
      </c>
      <c r="R4" s="9"/>
      <c r="S4" s="55">
        <v>100</v>
      </c>
      <c r="T4" s="55">
        <v>1</v>
      </c>
      <c r="U4" s="9"/>
      <c r="V4" s="55">
        <v>-4</v>
      </c>
      <c r="W4" s="55">
        <v>1</v>
      </c>
      <c r="X4" s="29"/>
      <c r="Y4" s="55">
        <v>0.1</v>
      </c>
      <c r="Z4" s="55">
        <v>70</v>
      </c>
      <c r="AA4" s="9"/>
      <c r="AB4" s="55">
        <v>0.1</v>
      </c>
      <c r="AC4" s="55">
        <v>70</v>
      </c>
      <c r="AD4" s="9"/>
      <c r="AE4" s="9"/>
      <c r="AF4" s="9"/>
      <c r="AG4" s="9"/>
      <c r="AH4" s="9"/>
      <c r="AI4" s="9"/>
      <c r="AJ4" s="9"/>
      <c r="AK4" s="55">
        <v>1</v>
      </c>
      <c r="AL4" s="55">
        <v>8</v>
      </c>
      <c r="AM4" s="9"/>
      <c r="AN4" s="55">
        <v>1</v>
      </c>
      <c r="AO4" s="55">
        <v>1</v>
      </c>
      <c r="AP4" s="9"/>
      <c r="AQ4" s="55">
        <v>88</v>
      </c>
      <c r="AR4" s="55">
        <v>1</v>
      </c>
      <c r="AS4" s="9"/>
      <c r="AT4" s="55">
        <v>-2</v>
      </c>
      <c r="AU4" s="55">
        <v>1</v>
      </c>
    </row>
    <row r="5" spans="1:47" x14ac:dyDescent="0.25">
      <c r="A5" s="55">
        <v>4.8</v>
      </c>
      <c r="B5" s="55">
        <v>70</v>
      </c>
      <c r="C5" s="9"/>
      <c r="D5" s="57">
        <v>8</v>
      </c>
      <c r="E5" s="57">
        <v>70</v>
      </c>
      <c r="G5" s="9"/>
      <c r="H5" s="9"/>
      <c r="J5" s="9"/>
      <c r="K5" s="9"/>
      <c r="L5" s="9"/>
      <c r="M5" s="30">
        <v>2</v>
      </c>
      <c r="N5" s="55">
        <v>20</v>
      </c>
      <c r="O5" s="9"/>
      <c r="P5" s="30">
        <v>2</v>
      </c>
      <c r="Q5" s="58">
        <v>2</v>
      </c>
      <c r="R5" s="9"/>
      <c r="S5" s="55">
        <v>103</v>
      </c>
      <c r="T5" s="30">
        <v>2</v>
      </c>
      <c r="U5" s="9"/>
      <c r="V5" s="55">
        <v>-3</v>
      </c>
      <c r="W5" s="55">
        <v>4</v>
      </c>
      <c r="X5" s="29"/>
      <c r="Y5" s="55">
        <v>5.0999999999999996</v>
      </c>
      <c r="Z5" s="55">
        <v>70</v>
      </c>
      <c r="AA5" s="9"/>
      <c r="AB5" s="55">
        <v>8.6</v>
      </c>
      <c r="AC5" s="55">
        <v>70</v>
      </c>
      <c r="AD5" s="9"/>
      <c r="AE5" s="9"/>
      <c r="AF5" s="9"/>
      <c r="AG5" s="9"/>
      <c r="AH5" s="9"/>
      <c r="AI5" s="9"/>
      <c r="AJ5" s="9"/>
      <c r="AK5" s="30">
        <v>2</v>
      </c>
      <c r="AL5" s="55">
        <v>10</v>
      </c>
      <c r="AM5" s="9"/>
      <c r="AN5" s="30">
        <v>2</v>
      </c>
      <c r="AO5" s="30">
        <v>2</v>
      </c>
      <c r="AP5" s="9"/>
      <c r="AQ5" s="55">
        <v>91</v>
      </c>
      <c r="AR5" s="30">
        <v>2</v>
      </c>
      <c r="AS5" s="9"/>
      <c r="AT5" s="55">
        <v>-1</v>
      </c>
      <c r="AU5" s="55">
        <v>3</v>
      </c>
    </row>
    <row r="6" spans="1:47" x14ac:dyDescent="0.25">
      <c r="A6" s="30">
        <v>4.9000000000000004</v>
      </c>
      <c r="B6" s="30">
        <v>68</v>
      </c>
      <c r="D6" s="30">
        <v>8.1</v>
      </c>
      <c r="E6" s="56">
        <v>69</v>
      </c>
      <c r="J6" s="9"/>
      <c r="K6" s="9"/>
      <c r="L6" s="9"/>
      <c r="M6" s="55">
        <v>3</v>
      </c>
      <c r="N6" s="55">
        <v>25</v>
      </c>
      <c r="O6" s="9"/>
      <c r="P6" s="55">
        <v>3</v>
      </c>
      <c r="Q6" s="58">
        <v>3</v>
      </c>
      <c r="R6" s="9"/>
      <c r="S6" s="55">
        <v>106</v>
      </c>
      <c r="T6" s="55">
        <v>3</v>
      </c>
      <c r="U6" s="9"/>
      <c r="V6" s="55">
        <v>-2</v>
      </c>
      <c r="W6" s="55">
        <v>7</v>
      </c>
      <c r="X6" s="29"/>
      <c r="Y6" s="55">
        <v>5.2</v>
      </c>
      <c r="Z6" s="55">
        <v>68</v>
      </c>
      <c r="AA6" s="9"/>
      <c r="AB6" s="55">
        <v>8.6999999999999993</v>
      </c>
      <c r="AC6" s="55">
        <v>69</v>
      </c>
      <c r="AD6" s="9"/>
      <c r="AE6" s="9"/>
      <c r="AF6" s="9"/>
      <c r="AG6" s="9"/>
      <c r="AH6" s="9"/>
      <c r="AI6" s="9"/>
      <c r="AJ6" s="9"/>
      <c r="AK6" s="55">
        <v>3</v>
      </c>
      <c r="AL6" s="55">
        <v>12</v>
      </c>
      <c r="AM6" s="9"/>
      <c r="AN6" s="55">
        <v>3</v>
      </c>
      <c r="AO6" s="55">
        <v>3</v>
      </c>
      <c r="AP6" s="9"/>
      <c r="AQ6" s="55">
        <v>94</v>
      </c>
      <c r="AR6" s="55">
        <v>3</v>
      </c>
      <c r="AS6" s="9"/>
      <c r="AT6" s="55">
        <v>0</v>
      </c>
      <c r="AU6" s="55">
        <v>5</v>
      </c>
    </row>
    <row r="7" spans="1:47" x14ac:dyDescent="0.25">
      <c r="A7" s="55">
        <v>5</v>
      </c>
      <c r="B7" s="30">
        <v>66</v>
      </c>
      <c r="D7" s="30">
        <v>8.1999999999999993</v>
      </c>
      <c r="E7" s="57">
        <v>68</v>
      </c>
      <c r="J7" s="9"/>
      <c r="K7" s="9"/>
      <c r="L7" s="9"/>
      <c r="M7" s="30">
        <v>4</v>
      </c>
      <c r="N7" s="55">
        <v>30</v>
      </c>
      <c r="O7" s="9"/>
      <c r="P7" s="30">
        <v>4</v>
      </c>
      <c r="Q7" s="58">
        <v>4</v>
      </c>
      <c r="R7" s="9"/>
      <c r="S7" s="55">
        <v>109</v>
      </c>
      <c r="T7" s="30">
        <v>4</v>
      </c>
      <c r="U7" s="9"/>
      <c r="V7" s="55">
        <v>-1</v>
      </c>
      <c r="W7" s="30">
        <v>10</v>
      </c>
      <c r="X7" s="29"/>
      <c r="Y7" s="55">
        <v>5.3</v>
      </c>
      <c r="Z7" s="30">
        <v>66</v>
      </c>
      <c r="AA7" s="9"/>
      <c r="AB7" s="55">
        <v>8.8000000000000007</v>
      </c>
      <c r="AC7" s="55">
        <v>68</v>
      </c>
      <c r="AD7" s="9"/>
      <c r="AE7" s="9"/>
      <c r="AF7" s="9"/>
      <c r="AG7" s="9"/>
      <c r="AH7" s="9"/>
      <c r="AI7" s="9"/>
      <c r="AJ7" s="9"/>
      <c r="AK7" s="30">
        <v>4</v>
      </c>
      <c r="AL7" s="55">
        <v>14</v>
      </c>
      <c r="AM7" s="9"/>
      <c r="AN7" s="30">
        <v>4</v>
      </c>
      <c r="AO7" s="30">
        <v>4</v>
      </c>
      <c r="AP7" s="9"/>
      <c r="AQ7" s="55">
        <v>97</v>
      </c>
      <c r="AR7" s="30">
        <v>4</v>
      </c>
      <c r="AS7" s="9"/>
      <c r="AT7" s="55">
        <v>1</v>
      </c>
      <c r="AU7" s="55">
        <v>8</v>
      </c>
    </row>
    <row r="8" spans="1:47" x14ac:dyDescent="0.25">
      <c r="A8" s="30">
        <v>5.0999999999999996</v>
      </c>
      <c r="B8" s="30">
        <v>64</v>
      </c>
      <c r="D8" s="30">
        <v>8.3000000000000007</v>
      </c>
      <c r="E8" s="30">
        <v>66</v>
      </c>
      <c r="J8" s="9"/>
      <c r="K8" s="9"/>
      <c r="L8" s="9"/>
      <c r="M8" s="55">
        <v>5</v>
      </c>
      <c r="N8" s="55">
        <v>36</v>
      </c>
      <c r="O8" s="9"/>
      <c r="P8" s="55">
        <v>5</v>
      </c>
      <c r="Q8" s="58">
        <v>5</v>
      </c>
      <c r="R8" s="9"/>
      <c r="S8" s="55">
        <v>112</v>
      </c>
      <c r="T8" s="55">
        <v>5</v>
      </c>
      <c r="U8" s="9"/>
      <c r="V8" s="55">
        <v>0</v>
      </c>
      <c r="W8" s="55">
        <v>14</v>
      </c>
      <c r="X8" s="29"/>
      <c r="Y8" s="55">
        <v>5.4</v>
      </c>
      <c r="Z8" s="55">
        <v>64</v>
      </c>
      <c r="AA8" s="9"/>
      <c r="AB8" s="55">
        <v>8.9</v>
      </c>
      <c r="AC8" s="55">
        <v>66</v>
      </c>
      <c r="AD8" s="9"/>
      <c r="AE8" s="9"/>
      <c r="AF8" s="9"/>
      <c r="AG8" s="9"/>
      <c r="AH8" s="9"/>
      <c r="AI8" s="9"/>
      <c r="AJ8" s="9"/>
      <c r="AK8" s="55">
        <v>5</v>
      </c>
      <c r="AL8" s="55">
        <v>16</v>
      </c>
      <c r="AM8" s="9"/>
      <c r="AN8" s="55">
        <v>5</v>
      </c>
      <c r="AO8" s="55">
        <v>5</v>
      </c>
      <c r="AP8" s="9"/>
      <c r="AQ8" s="55">
        <v>100</v>
      </c>
      <c r="AR8" s="55">
        <v>5</v>
      </c>
      <c r="AS8" s="9"/>
      <c r="AT8" s="55">
        <v>2</v>
      </c>
      <c r="AU8" s="55">
        <v>11</v>
      </c>
    </row>
    <row r="9" spans="1:47" x14ac:dyDescent="0.25">
      <c r="A9" s="55">
        <v>5.2</v>
      </c>
      <c r="B9" s="30">
        <v>62</v>
      </c>
      <c r="D9" s="30">
        <v>8.4</v>
      </c>
      <c r="E9" s="30">
        <v>64</v>
      </c>
      <c r="M9" s="30">
        <v>6</v>
      </c>
      <c r="N9" s="30">
        <v>43</v>
      </c>
      <c r="P9" s="30">
        <v>6</v>
      </c>
      <c r="Q9" s="58">
        <v>6</v>
      </c>
      <c r="R9" s="44"/>
      <c r="S9" s="55">
        <v>115</v>
      </c>
      <c r="T9" s="30">
        <v>6</v>
      </c>
      <c r="V9" s="55">
        <v>1</v>
      </c>
      <c r="W9" s="30">
        <v>18</v>
      </c>
      <c r="X9" s="29"/>
      <c r="Y9" s="55">
        <v>5.5</v>
      </c>
      <c r="Z9" s="30">
        <v>62</v>
      </c>
      <c r="AB9" s="55">
        <v>9</v>
      </c>
      <c r="AC9" s="30">
        <v>64</v>
      </c>
      <c r="AK9" s="30">
        <v>6</v>
      </c>
      <c r="AL9" s="55">
        <v>18</v>
      </c>
      <c r="AN9" s="30">
        <v>6</v>
      </c>
      <c r="AO9" s="30">
        <v>7</v>
      </c>
      <c r="AQ9" s="55">
        <v>102</v>
      </c>
      <c r="AR9" s="30">
        <v>6</v>
      </c>
      <c r="AT9" s="55">
        <v>3</v>
      </c>
      <c r="AU9" s="55">
        <v>14</v>
      </c>
    </row>
    <row r="10" spans="1:47" x14ac:dyDescent="0.25">
      <c r="A10" s="30">
        <v>5.3</v>
      </c>
      <c r="B10" s="30">
        <v>59</v>
      </c>
      <c r="D10" s="30">
        <v>8.5</v>
      </c>
      <c r="E10" s="30">
        <v>62</v>
      </c>
      <c r="M10" s="55">
        <v>7</v>
      </c>
      <c r="N10" s="30">
        <v>50</v>
      </c>
      <c r="P10" s="55">
        <v>7</v>
      </c>
      <c r="Q10" s="58">
        <v>7</v>
      </c>
      <c r="R10" s="44"/>
      <c r="S10" s="55">
        <v>118</v>
      </c>
      <c r="T10" s="55">
        <v>7</v>
      </c>
      <c r="V10" s="55">
        <v>2</v>
      </c>
      <c r="W10" s="55">
        <v>22</v>
      </c>
      <c r="X10" s="29"/>
      <c r="Y10" s="55">
        <v>5.6</v>
      </c>
      <c r="Z10" s="55">
        <v>59</v>
      </c>
      <c r="AB10" s="55">
        <v>9.1</v>
      </c>
      <c r="AC10" s="55">
        <v>62</v>
      </c>
      <c r="AK10" s="55">
        <v>7</v>
      </c>
      <c r="AL10" s="55">
        <v>20</v>
      </c>
      <c r="AN10" s="55">
        <v>7</v>
      </c>
      <c r="AO10" s="55">
        <v>9</v>
      </c>
      <c r="AQ10" s="55">
        <v>104</v>
      </c>
      <c r="AR10" s="55">
        <v>7</v>
      </c>
      <c r="AT10" s="55">
        <v>4</v>
      </c>
      <c r="AU10" s="55">
        <v>17</v>
      </c>
    </row>
    <row r="11" spans="1:47" x14ac:dyDescent="0.25">
      <c r="A11" s="55">
        <v>5.4</v>
      </c>
      <c r="B11" s="30">
        <v>56</v>
      </c>
      <c r="D11" s="30">
        <v>8.6</v>
      </c>
      <c r="E11" s="30">
        <v>60</v>
      </c>
      <c r="M11" s="30">
        <v>8</v>
      </c>
      <c r="N11" s="30">
        <v>55</v>
      </c>
      <c r="P11" s="30">
        <v>8</v>
      </c>
      <c r="Q11" s="58">
        <v>8</v>
      </c>
      <c r="R11" s="44"/>
      <c r="S11" s="55">
        <v>121</v>
      </c>
      <c r="T11" s="30">
        <v>8</v>
      </c>
      <c r="V11" s="55">
        <v>3</v>
      </c>
      <c r="W11" s="30">
        <v>26</v>
      </c>
      <c r="X11" s="29"/>
      <c r="Y11" s="55">
        <v>5.7</v>
      </c>
      <c r="Z11" s="30">
        <v>56</v>
      </c>
      <c r="AB11" s="55">
        <v>9.1999999999999993</v>
      </c>
      <c r="AC11" s="30">
        <v>60</v>
      </c>
      <c r="AK11" s="30">
        <v>8</v>
      </c>
      <c r="AL11" s="55">
        <v>22</v>
      </c>
      <c r="AN11" s="30">
        <v>8</v>
      </c>
      <c r="AO11" s="30">
        <v>11</v>
      </c>
      <c r="AQ11" s="55">
        <v>106</v>
      </c>
      <c r="AR11" s="30">
        <v>8</v>
      </c>
      <c r="AT11" s="55">
        <v>5</v>
      </c>
      <c r="AU11" s="55">
        <v>20</v>
      </c>
    </row>
    <row r="12" spans="1:47" x14ac:dyDescent="0.25">
      <c r="A12" s="30">
        <v>5.5</v>
      </c>
      <c r="B12" s="30">
        <v>53</v>
      </c>
      <c r="D12" s="30">
        <v>8.6999999999999993</v>
      </c>
      <c r="E12" s="30">
        <v>58</v>
      </c>
      <c r="M12" s="55">
        <v>9</v>
      </c>
      <c r="N12" s="30">
        <v>59</v>
      </c>
      <c r="P12" s="55">
        <v>9</v>
      </c>
      <c r="Q12" s="58">
        <v>10</v>
      </c>
      <c r="R12" s="44"/>
      <c r="S12" s="56">
        <v>123</v>
      </c>
      <c r="T12" s="55">
        <v>9</v>
      </c>
      <c r="V12" s="55">
        <v>4</v>
      </c>
      <c r="W12" s="55">
        <v>30</v>
      </c>
      <c r="X12" s="29"/>
      <c r="Y12" s="55">
        <v>5.8</v>
      </c>
      <c r="Z12" s="55">
        <v>53</v>
      </c>
      <c r="AB12" s="55">
        <v>9.3000000000000007</v>
      </c>
      <c r="AC12" s="55">
        <v>58</v>
      </c>
      <c r="AK12" s="55">
        <v>9</v>
      </c>
      <c r="AL12" s="55">
        <v>24</v>
      </c>
      <c r="AN12" s="55">
        <v>9</v>
      </c>
      <c r="AO12" s="55">
        <v>13</v>
      </c>
      <c r="AQ12" s="55">
        <v>108</v>
      </c>
      <c r="AR12" s="55">
        <v>9</v>
      </c>
      <c r="AT12" s="55">
        <v>6</v>
      </c>
      <c r="AU12" s="55">
        <v>23</v>
      </c>
    </row>
    <row r="13" spans="1:47" x14ac:dyDescent="0.25">
      <c r="A13" s="55">
        <v>5.6</v>
      </c>
      <c r="B13" s="30">
        <v>50</v>
      </c>
      <c r="D13" s="30">
        <v>8.8000000000000007</v>
      </c>
      <c r="E13" s="30">
        <v>56</v>
      </c>
      <c r="M13" s="30">
        <v>10</v>
      </c>
      <c r="N13" s="30">
        <v>62</v>
      </c>
      <c r="P13" s="30">
        <v>10</v>
      </c>
      <c r="Q13" s="58">
        <v>12</v>
      </c>
      <c r="R13" s="44"/>
      <c r="S13" s="55">
        <v>125</v>
      </c>
      <c r="T13" s="30">
        <v>10</v>
      </c>
      <c r="V13" s="55">
        <v>5</v>
      </c>
      <c r="W13" s="30">
        <v>34</v>
      </c>
      <c r="X13" s="29"/>
      <c r="Y13" s="55">
        <v>5.9</v>
      </c>
      <c r="Z13" s="30">
        <v>50</v>
      </c>
      <c r="AB13" s="55">
        <v>9.4</v>
      </c>
      <c r="AC13" s="30">
        <v>56</v>
      </c>
      <c r="AK13" s="30">
        <v>10</v>
      </c>
      <c r="AL13" s="55">
        <v>26</v>
      </c>
      <c r="AN13" s="30">
        <v>10</v>
      </c>
      <c r="AO13" s="30">
        <v>15</v>
      </c>
      <c r="AQ13" s="55">
        <v>110</v>
      </c>
      <c r="AR13" s="30">
        <v>10</v>
      </c>
      <c r="AT13" s="55">
        <v>7</v>
      </c>
      <c r="AU13" s="55">
        <v>26</v>
      </c>
    </row>
    <row r="14" spans="1:47" x14ac:dyDescent="0.25">
      <c r="A14" s="30">
        <v>5.7</v>
      </c>
      <c r="B14" s="30">
        <v>46</v>
      </c>
      <c r="D14" s="30">
        <v>8.9</v>
      </c>
      <c r="E14" s="30">
        <v>54</v>
      </c>
      <c r="M14" s="55">
        <v>11</v>
      </c>
      <c r="N14" s="30">
        <v>65</v>
      </c>
      <c r="P14" s="55">
        <v>11</v>
      </c>
      <c r="Q14" s="58">
        <v>14</v>
      </c>
      <c r="R14" s="44"/>
      <c r="S14" s="56">
        <v>127</v>
      </c>
      <c r="T14" s="55">
        <v>11</v>
      </c>
      <c r="V14" s="55">
        <v>6</v>
      </c>
      <c r="W14" s="55">
        <v>38</v>
      </c>
      <c r="X14" s="29"/>
      <c r="Y14" s="55">
        <v>6</v>
      </c>
      <c r="Z14" s="55">
        <v>46</v>
      </c>
      <c r="AB14" s="55">
        <v>9.5</v>
      </c>
      <c r="AC14" s="55">
        <v>54</v>
      </c>
      <c r="AK14" s="55">
        <v>11</v>
      </c>
      <c r="AL14" s="55">
        <v>28</v>
      </c>
      <c r="AN14" s="55">
        <v>11</v>
      </c>
      <c r="AO14" s="55">
        <v>17</v>
      </c>
      <c r="AQ14" s="55">
        <v>112</v>
      </c>
      <c r="AR14" s="55">
        <v>11</v>
      </c>
      <c r="AT14" s="55">
        <v>8</v>
      </c>
      <c r="AU14" s="55">
        <v>29</v>
      </c>
    </row>
    <row r="15" spans="1:47" x14ac:dyDescent="0.25">
      <c r="A15" s="55">
        <v>5.8</v>
      </c>
      <c r="B15" s="30">
        <v>42</v>
      </c>
      <c r="D15" s="30">
        <v>9</v>
      </c>
      <c r="E15" s="30">
        <v>51</v>
      </c>
      <c r="M15" s="30">
        <v>12</v>
      </c>
      <c r="N15" s="30">
        <v>67</v>
      </c>
      <c r="P15" s="30">
        <v>12</v>
      </c>
      <c r="Q15" s="58">
        <v>16</v>
      </c>
      <c r="R15" s="44"/>
      <c r="S15" s="55">
        <v>129</v>
      </c>
      <c r="T15" s="30">
        <v>12</v>
      </c>
      <c r="V15" s="55">
        <v>7</v>
      </c>
      <c r="W15" s="30">
        <v>42</v>
      </c>
      <c r="X15" s="29"/>
      <c r="Y15" s="55">
        <v>6.1</v>
      </c>
      <c r="Z15" s="30">
        <v>42</v>
      </c>
      <c r="AB15" s="55">
        <v>9.6</v>
      </c>
      <c r="AC15" s="30">
        <v>51</v>
      </c>
      <c r="AK15" s="30">
        <v>12</v>
      </c>
      <c r="AL15" s="55">
        <v>30</v>
      </c>
      <c r="AN15" s="30">
        <v>12</v>
      </c>
      <c r="AO15" s="30">
        <v>19</v>
      </c>
      <c r="AQ15" s="55">
        <v>114</v>
      </c>
      <c r="AR15" s="30">
        <v>12</v>
      </c>
      <c r="AT15" s="55">
        <v>9</v>
      </c>
      <c r="AU15" s="55">
        <v>32</v>
      </c>
    </row>
    <row r="16" spans="1:47" ht="15" customHeight="1" x14ac:dyDescent="0.25">
      <c r="A16" s="30">
        <v>5.9</v>
      </c>
      <c r="B16" s="30">
        <v>38</v>
      </c>
      <c r="D16" s="30">
        <v>9.1</v>
      </c>
      <c r="E16" s="30">
        <v>48</v>
      </c>
      <c r="M16" s="55">
        <v>13</v>
      </c>
      <c r="N16" s="30">
        <v>68</v>
      </c>
      <c r="P16" s="55">
        <v>13</v>
      </c>
      <c r="Q16" s="58">
        <v>18</v>
      </c>
      <c r="R16" s="44"/>
      <c r="S16" s="56">
        <v>131</v>
      </c>
      <c r="T16" s="55">
        <v>13</v>
      </c>
      <c r="V16" s="55">
        <v>8</v>
      </c>
      <c r="W16" s="55">
        <v>46</v>
      </c>
      <c r="X16" s="29"/>
      <c r="Y16" s="55">
        <v>6.2</v>
      </c>
      <c r="Z16" s="55">
        <v>38</v>
      </c>
      <c r="AB16" s="55">
        <v>9.6999999999999993</v>
      </c>
      <c r="AC16" s="55">
        <v>48</v>
      </c>
      <c r="AK16" s="55">
        <v>13</v>
      </c>
      <c r="AL16" s="55">
        <v>32</v>
      </c>
      <c r="AN16" s="55">
        <v>13</v>
      </c>
      <c r="AO16" s="55">
        <v>21</v>
      </c>
      <c r="AQ16" s="55">
        <v>116</v>
      </c>
      <c r="AR16" s="55">
        <v>13</v>
      </c>
      <c r="AT16" s="55">
        <v>10</v>
      </c>
      <c r="AU16" s="55">
        <v>35</v>
      </c>
    </row>
    <row r="17" spans="1:47" x14ac:dyDescent="0.25">
      <c r="A17" s="55">
        <v>6</v>
      </c>
      <c r="B17" s="30">
        <v>35</v>
      </c>
      <c r="D17" s="30">
        <v>9.1999999999999993</v>
      </c>
      <c r="E17" s="30">
        <v>42</v>
      </c>
      <c r="M17" s="30">
        <v>14</v>
      </c>
      <c r="N17" s="30">
        <v>69</v>
      </c>
      <c r="P17" s="30">
        <v>14</v>
      </c>
      <c r="Q17" s="58">
        <v>20</v>
      </c>
      <c r="R17" s="44"/>
      <c r="S17" s="55">
        <v>133</v>
      </c>
      <c r="T17" s="30">
        <v>14</v>
      </c>
      <c r="V17" s="55">
        <v>9</v>
      </c>
      <c r="W17" s="30">
        <v>50</v>
      </c>
      <c r="X17" s="29"/>
      <c r="Y17" s="55">
        <v>6.3</v>
      </c>
      <c r="Z17" s="30">
        <v>35</v>
      </c>
      <c r="AB17" s="55">
        <v>9.8000000000000007</v>
      </c>
      <c r="AC17" s="30">
        <v>42</v>
      </c>
      <c r="AK17" s="30">
        <v>14</v>
      </c>
      <c r="AL17" s="55">
        <v>34</v>
      </c>
      <c r="AN17" s="30">
        <v>14</v>
      </c>
      <c r="AO17" s="30">
        <v>23</v>
      </c>
      <c r="AQ17" s="55">
        <v>118</v>
      </c>
      <c r="AR17" s="30">
        <v>14</v>
      </c>
      <c r="AT17" s="55">
        <v>11</v>
      </c>
      <c r="AU17" s="55">
        <v>38</v>
      </c>
    </row>
    <row r="18" spans="1:47" x14ac:dyDescent="0.25">
      <c r="A18" s="30">
        <v>6.1</v>
      </c>
      <c r="B18" s="30">
        <v>32</v>
      </c>
      <c r="D18" s="30">
        <v>9.3000000000000007</v>
      </c>
      <c r="E18" s="30">
        <v>37</v>
      </c>
      <c r="M18" s="55">
        <v>15</v>
      </c>
      <c r="N18" s="30">
        <v>70</v>
      </c>
      <c r="P18" s="55">
        <v>15</v>
      </c>
      <c r="Q18" s="58">
        <v>22</v>
      </c>
      <c r="R18" s="44"/>
      <c r="S18" s="56">
        <v>135</v>
      </c>
      <c r="T18" s="55">
        <v>15</v>
      </c>
      <c r="V18" s="55">
        <v>10</v>
      </c>
      <c r="W18" s="55">
        <v>53</v>
      </c>
      <c r="X18" s="29"/>
      <c r="Y18" s="55">
        <v>6.4</v>
      </c>
      <c r="Z18" s="55">
        <v>32</v>
      </c>
      <c r="AB18" s="55">
        <v>9.9</v>
      </c>
      <c r="AC18" s="55">
        <v>37</v>
      </c>
      <c r="AK18" s="55">
        <v>15</v>
      </c>
      <c r="AL18" s="55">
        <v>36</v>
      </c>
      <c r="AN18" s="55">
        <v>15</v>
      </c>
      <c r="AO18" s="55">
        <v>25</v>
      </c>
      <c r="AQ18" s="55">
        <v>120</v>
      </c>
      <c r="AR18" s="55">
        <v>15</v>
      </c>
      <c r="AT18" s="55">
        <v>12</v>
      </c>
      <c r="AU18" s="55">
        <v>42</v>
      </c>
    </row>
    <row r="19" spans="1:47" ht="15" customHeight="1" x14ac:dyDescent="0.25">
      <c r="A19" s="55">
        <v>6.2</v>
      </c>
      <c r="B19" s="30">
        <v>29</v>
      </c>
      <c r="D19" s="30">
        <v>9.4</v>
      </c>
      <c r="E19" s="30">
        <v>35</v>
      </c>
      <c r="P19" s="30">
        <v>16</v>
      </c>
      <c r="Q19" s="58">
        <v>24</v>
      </c>
      <c r="R19" s="44"/>
      <c r="S19" s="55">
        <v>137</v>
      </c>
      <c r="T19" s="30">
        <v>16</v>
      </c>
      <c r="V19" s="55">
        <v>11</v>
      </c>
      <c r="W19" s="30">
        <v>56</v>
      </c>
      <c r="X19" s="29"/>
      <c r="Y19" s="55">
        <v>6.5</v>
      </c>
      <c r="Z19" s="30">
        <v>29</v>
      </c>
      <c r="AB19" s="55">
        <v>10</v>
      </c>
      <c r="AC19" s="30">
        <v>31</v>
      </c>
      <c r="AK19" s="30">
        <v>16</v>
      </c>
      <c r="AL19" s="55">
        <v>38</v>
      </c>
      <c r="AN19" s="30">
        <v>16</v>
      </c>
      <c r="AO19" s="30">
        <v>27</v>
      </c>
      <c r="AQ19" s="55">
        <v>122</v>
      </c>
      <c r="AR19" s="30">
        <v>16</v>
      </c>
      <c r="AT19" s="55">
        <v>13</v>
      </c>
      <c r="AU19" s="55">
        <v>46</v>
      </c>
    </row>
    <row r="20" spans="1:47" x14ac:dyDescent="0.25">
      <c r="A20" s="30">
        <v>6.3</v>
      </c>
      <c r="B20" s="30">
        <v>26</v>
      </c>
      <c r="D20" s="30">
        <v>9.5</v>
      </c>
      <c r="E20" s="30">
        <v>33</v>
      </c>
      <c r="P20" s="55">
        <v>17</v>
      </c>
      <c r="Q20" s="58">
        <v>26</v>
      </c>
      <c r="R20" s="44"/>
      <c r="S20" s="56">
        <v>139</v>
      </c>
      <c r="T20" s="55">
        <v>17</v>
      </c>
      <c r="V20" s="55">
        <v>12</v>
      </c>
      <c r="W20" s="55">
        <v>58</v>
      </c>
      <c r="X20" s="29"/>
      <c r="Y20" s="55">
        <v>6.6</v>
      </c>
      <c r="Z20" s="55">
        <v>26</v>
      </c>
      <c r="AB20" s="55">
        <v>10.1</v>
      </c>
      <c r="AC20" s="55">
        <v>25</v>
      </c>
      <c r="AK20" s="55">
        <v>17</v>
      </c>
      <c r="AL20" s="55">
        <v>41</v>
      </c>
      <c r="AN20" s="55">
        <v>17</v>
      </c>
      <c r="AO20" s="55">
        <v>29</v>
      </c>
      <c r="AQ20" s="55">
        <v>124</v>
      </c>
      <c r="AR20" s="55">
        <v>17</v>
      </c>
      <c r="AT20" s="55">
        <v>14</v>
      </c>
      <c r="AU20" s="55">
        <v>50</v>
      </c>
    </row>
    <row r="21" spans="1:47" x14ac:dyDescent="0.25">
      <c r="A21" s="55">
        <v>6.4</v>
      </c>
      <c r="B21" s="30">
        <v>23</v>
      </c>
      <c r="D21" s="30">
        <v>9.6</v>
      </c>
      <c r="E21" s="30">
        <v>32</v>
      </c>
      <c r="P21" s="30">
        <v>18</v>
      </c>
      <c r="Q21" s="58">
        <v>28</v>
      </c>
      <c r="R21" s="44"/>
      <c r="S21" s="55">
        <v>141</v>
      </c>
      <c r="T21" s="30">
        <v>18</v>
      </c>
      <c r="V21" s="55">
        <v>13</v>
      </c>
      <c r="W21" s="30">
        <v>60</v>
      </c>
      <c r="X21" s="29"/>
      <c r="Y21" s="55">
        <v>6.7</v>
      </c>
      <c r="Z21" s="30">
        <v>23</v>
      </c>
      <c r="AB21" s="55">
        <v>10.199999999999999</v>
      </c>
      <c r="AC21" s="30">
        <v>20</v>
      </c>
      <c r="AK21" s="30">
        <v>18</v>
      </c>
      <c r="AL21" s="55">
        <v>44</v>
      </c>
      <c r="AN21" s="30">
        <v>18</v>
      </c>
      <c r="AO21" s="30">
        <v>32</v>
      </c>
      <c r="AQ21" s="55">
        <v>126</v>
      </c>
      <c r="AR21" s="30">
        <v>18</v>
      </c>
      <c r="AT21" s="55">
        <v>15</v>
      </c>
      <c r="AU21" s="55">
        <v>53</v>
      </c>
    </row>
    <row r="22" spans="1:47" x14ac:dyDescent="0.25">
      <c r="A22" s="30">
        <v>6.5</v>
      </c>
      <c r="B22" s="30">
        <v>20</v>
      </c>
      <c r="D22" s="30">
        <v>9.6999999999999993</v>
      </c>
      <c r="E22" s="30">
        <v>31</v>
      </c>
      <c r="P22" s="55">
        <v>19</v>
      </c>
      <c r="Q22" s="58">
        <v>30</v>
      </c>
      <c r="R22" s="44"/>
      <c r="S22" s="56">
        <v>143</v>
      </c>
      <c r="T22" s="55">
        <v>19</v>
      </c>
      <c r="V22" s="55">
        <v>14</v>
      </c>
      <c r="W22" s="55">
        <v>62</v>
      </c>
      <c r="X22" s="29"/>
      <c r="Y22" s="55">
        <v>6.8</v>
      </c>
      <c r="Z22" s="55">
        <v>20</v>
      </c>
      <c r="AB22" s="55">
        <v>10.3</v>
      </c>
      <c r="AC22" s="55">
        <v>14</v>
      </c>
      <c r="AK22" s="55">
        <v>19</v>
      </c>
      <c r="AL22" s="55">
        <v>47</v>
      </c>
      <c r="AN22" s="55">
        <v>19</v>
      </c>
      <c r="AO22" s="55">
        <v>35</v>
      </c>
      <c r="AQ22" s="55">
        <v>128</v>
      </c>
      <c r="AR22" s="55">
        <v>19</v>
      </c>
      <c r="AT22" s="55">
        <v>16</v>
      </c>
      <c r="AU22" s="55">
        <v>56</v>
      </c>
    </row>
    <row r="23" spans="1:47" x14ac:dyDescent="0.25">
      <c r="A23" s="55">
        <v>6.6</v>
      </c>
      <c r="B23" s="30">
        <v>17</v>
      </c>
      <c r="D23" s="30">
        <v>9.8000000000000007</v>
      </c>
      <c r="E23" s="30">
        <v>25</v>
      </c>
      <c r="P23" s="30">
        <v>20</v>
      </c>
      <c r="Q23" s="58">
        <v>32</v>
      </c>
      <c r="R23" s="44"/>
      <c r="S23" s="55">
        <v>145</v>
      </c>
      <c r="T23" s="30">
        <v>20</v>
      </c>
      <c r="V23" s="55">
        <v>15</v>
      </c>
      <c r="W23" s="30">
        <v>63</v>
      </c>
      <c r="X23" s="29"/>
      <c r="Y23" s="55">
        <v>6.9</v>
      </c>
      <c r="Z23" s="30">
        <v>17</v>
      </c>
      <c r="AB23" s="55">
        <v>10.4</v>
      </c>
      <c r="AC23" s="30">
        <v>9</v>
      </c>
      <c r="AK23" s="30">
        <v>20</v>
      </c>
      <c r="AL23" s="55">
        <v>50</v>
      </c>
      <c r="AN23" s="30">
        <v>20</v>
      </c>
      <c r="AO23" s="30">
        <v>38</v>
      </c>
      <c r="AQ23" s="55">
        <v>130</v>
      </c>
      <c r="AR23" s="30">
        <v>20</v>
      </c>
      <c r="AT23" s="55">
        <v>17</v>
      </c>
      <c r="AU23" s="55">
        <v>58</v>
      </c>
    </row>
    <row r="24" spans="1:47" x14ac:dyDescent="0.25">
      <c r="A24" s="30">
        <v>6.7</v>
      </c>
      <c r="B24" s="30">
        <v>14</v>
      </c>
      <c r="D24" s="30">
        <v>9.9</v>
      </c>
      <c r="E24" s="30">
        <v>20</v>
      </c>
      <c r="P24" s="55">
        <v>21</v>
      </c>
      <c r="Q24" s="58">
        <v>34</v>
      </c>
      <c r="R24" s="44"/>
      <c r="S24" s="56">
        <v>147</v>
      </c>
      <c r="T24" s="55">
        <v>21</v>
      </c>
      <c r="V24" s="55">
        <v>16</v>
      </c>
      <c r="W24" s="55">
        <v>64</v>
      </c>
      <c r="X24" s="29"/>
      <c r="Y24" s="55">
        <v>7</v>
      </c>
      <c r="Z24" s="55">
        <v>14</v>
      </c>
      <c r="AB24" s="55">
        <v>10.5</v>
      </c>
      <c r="AC24" s="55">
        <v>5</v>
      </c>
      <c r="AK24" s="55">
        <v>21</v>
      </c>
      <c r="AL24" s="55">
        <v>52</v>
      </c>
      <c r="AN24" s="55">
        <v>21</v>
      </c>
      <c r="AO24" s="55">
        <v>41</v>
      </c>
      <c r="AQ24" s="55">
        <v>132</v>
      </c>
      <c r="AR24" s="55">
        <v>21</v>
      </c>
      <c r="AT24" s="55">
        <v>18</v>
      </c>
      <c r="AU24" s="55">
        <v>60</v>
      </c>
    </row>
    <row r="25" spans="1:47" x14ac:dyDescent="0.25">
      <c r="A25" s="55">
        <v>6.8</v>
      </c>
      <c r="B25" s="30">
        <v>11</v>
      </c>
      <c r="D25" s="30">
        <v>10</v>
      </c>
      <c r="E25" s="30">
        <v>14</v>
      </c>
      <c r="P25" s="30">
        <v>22</v>
      </c>
      <c r="Q25" s="58">
        <v>36</v>
      </c>
      <c r="R25" s="44"/>
      <c r="S25" s="55">
        <v>149</v>
      </c>
      <c r="T25" s="30">
        <v>22</v>
      </c>
      <c r="V25" s="55">
        <v>17</v>
      </c>
      <c r="W25" s="30">
        <v>65</v>
      </c>
      <c r="X25" s="29"/>
      <c r="Y25" s="55">
        <v>7.1</v>
      </c>
      <c r="Z25" s="30">
        <v>11</v>
      </c>
      <c r="AB25" s="55">
        <v>10.6</v>
      </c>
      <c r="AC25" s="30">
        <v>1</v>
      </c>
      <c r="AK25" s="30">
        <v>22</v>
      </c>
      <c r="AL25" s="55">
        <v>54</v>
      </c>
      <c r="AN25" s="30">
        <v>22</v>
      </c>
      <c r="AO25" s="30">
        <v>44</v>
      </c>
      <c r="AQ25" s="55">
        <v>134</v>
      </c>
      <c r="AR25" s="30">
        <v>22</v>
      </c>
      <c r="AT25" s="55">
        <v>19</v>
      </c>
      <c r="AU25" s="55">
        <v>62</v>
      </c>
    </row>
    <row r="26" spans="1:47" x14ac:dyDescent="0.25">
      <c r="A26" s="30">
        <v>6.9</v>
      </c>
      <c r="B26" s="30">
        <v>8</v>
      </c>
      <c r="D26" s="30">
        <v>10.1</v>
      </c>
      <c r="E26" s="30">
        <v>9</v>
      </c>
      <c r="P26" s="55">
        <v>23</v>
      </c>
      <c r="Q26" s="58">
        <v>38</v>
      </c>
      <c r="R26" s="44"/>
      <c r="S26" s="56">
        <v>151</v>
      </c>
      <c r="T26" s="55">
        <v>23</v>
      </c>
      <c r="V26" s="55">
        <v>18</v>
      </c>
      <c r="W26" s="55">
        <v>66</v>
      </c>
      <c r="X26" s="29"/>
      <c r="Y26" s="55">
        <v>7.2</v>
      </c>
      <c r="Z26" s="55">
        <v>8</v>
      </c>
      <c r="AB26" s="55">
        <v>10.7</v>
      </c>
      <c r="AC26" s="55">
        <v>0</v>
      </c>
      <c r="AK26" s="55">
        <v>23</v>
      </c>
      <c r="AL26" s="55">
        <v>56</v>
      </c>
      <c r="AN26" s="55">
        <v>23</v>
      </c>
      <c r="AO26" s="55">
        <v>47</v>
      </c>
      <c r="AQ26" s="55">
        <v>136</v>
      </c>
      <c r="AR26" s="55">
        <v>23</v>
      </c>
      <c r="AT26" s="55">
        <v>20</v>
      </c>
      <c r="AU26" s="55">
        <v>64</v>
      </c>
    </row>
    <row r="27" spans="1:47" x14ac:dyDescent="0.25">
      <c r="A27" s="55">
        <v>7</v>
      </c>
      <c r="B27" s="30">
        <v>5</v>
      </c>
      <c r="D27" s="30">
        <v>10.199999999999999</v>
      </c>
      <c r="E27" s="30">
        <v>5</v>
      </c>
      <c r="P27" s="30">
        <v>24</v>
      </c>
      <c r="Q27" s="58">
        <v>41</v>
      </c>
      <c r="R27" s="44"/>
      <c r="S27" s="55">
        <v>153</v>
      </c>
      <c r="T27" s="30">
        <v>24</v>
      </c>
      <c r="V27" s="55">
        <v>19</v>
      </c>
      <c r="W27" s="30">
        <v>67</v>
      </c>
      <c r="X27" s="29"/>
      <c r="Y27" s="55">
        <v>7.3</v>
      </c>
      <c r="Z27" s="30">
        <v>5</v>
      </c>
      <c r="AK27" s="30">
        <v>24</v>
      </c>
      <c r="AL27" s="55">
        <v>57</v>
      </c>
      <c r="AN27" s="30">
        <v>24</v>
      </c>
      <c r="AO27" s="30">
        <v>50</v>
      </c>
      <c r="AQ27" s="55">
        <v>138</v>
      </c>
      <c r="AR27" s="30">
        <v>24</v>
      </c>
      <c r="AT27" s="55">
        <v>21</v>
      </c>
      <c r="AU27" s="55">
        <v>65</v>
      </c>
    </row>
    <row r="28" spans="1:47" ht="15" customHeight="1" x14ac:dyDescent="0.25">
      <c r="A28" s="30">
        <v>7.1</v>
      </c>
      <c r="B28" s="30">
        <v>3</v>
      </c>
      <c r="D28" s="30">
        <v>10.3</v>
      </c>
      <c r="E28" s="30">
        <v>1</v>
      </c>
      <c r="P28" s="55">
        <v>25</v>
      </c>
      <c r="Q28" s="58">
        <v>44</v>
      </c>
      <c r="R28" s="44"/>
      <c r="S28" s="56">
        <v>155</v>
      </c>
      <c r="T28" s="55">
        <v>25</v>
      </c>
      <c r="V28" s="55">
        <v>20</v>
      </c>
      <c r="W28" s="55">
        <v>68</v>
      </c>
      <c r="X28" s="29"/>
      <c r="Y28" s="55">
        <v>7.4</v>
      </c>
      <c r="Z28" s="55">
        <v>3</v>
      </c>
      <c r="AK28" s="55">
        <v>25</v>
      </c>
      <c r="AL28" s="55">
        <v>58</v>
      </c>
      <c r="AN28" s="55">
        <v>25</v>
      </c>
      <c r="AO28" s="55">
        <v>53</v>
      </c>
      <c r="AQ28" s="55">
        <v>140</v>
      </c>
      <c r="AR28" s="55">
        <v>25</v>
      </c>
      <c r="AT28" s="55">
        <v>22</v>
      </c>
      <c r="AU28" s="55">
        <v>66</v>
      </c>
    </row>
    <row r="29" spans="1:47" x14ac:dyDescent="0.25">
      <c r="A29" s="55">
        <v>7.2</v>
      </c>
      <c r="B29" s="30">
        <v>1</v>
      </c>
      <c r="D29" s="30">
        <v>10.4</v>
      </c>
      <c r="E29" s="30">
        <v>0</v>
      </c>
      <c r="P29" s="30">
        <v>26</v>
      </c>
      <c r="Q29" s="58">
        <v>47</v>
      </c>
      <c r="R29" s="44"/>
      <c r="S29" s="55">
        <v>157</v>
      </c>
      <c r="T29" s="30">
        <v>26</v>
      </c>
      <c r="V29" s="55">
        <v>21</v>
      </c>
      <c r="W29" s="30">
        <v>69</v>
      </c>
      <c r="X29" s="29"/>
      <c r="Y29" s="55">
        <v>7.5</v>
      </c>
      <c r="Z29" s="30">
        <v>1</v>
      </c>
      <c r="AK29" s="30">
        <v>26</v>
      </c>
      <c r="AL29" s="55">
        <v>59</v>
      </c>
      <c r="AN29" s="30">
        <v>26</v>
      </c>
      <c r="AO29" s="30">
        <v>56</v>
      </c>
      <c r="AQ29" s="55">
        <v>142</v>
      </c>
      <c r="AR29" s="30">
        <v>26</v>
      </c>
      <c r="AT29" s="55">
        <v>23</v>
      </c>
      <c r="AU29" s="55">
        <v>67</v>
      </c>
    </row>
    <row r="30" spans="1:47" x14ac:dyDescent="0.25">
      <c r="A30" s="30">
        <v>7.3</v>
      </c>
      <c r="B30" s="30">
        <v>0</v>
      </c>
      <c r="P30" s="55">
        <v>27</v>
      </c>
      <c r="Q30" s="58">
        <v>50</v>
      </c>
      <c r="R30" s="44"/>
      <c r="S30" s="56">
        <v>159</v>
      </c>
      <c r="T30" s="55">
        <v>27</v>
      </c>
      <c r="V30" s="55">
        <v>23</v>
      </c>
      <c r="W30" s="55">
        <v>70</v>
      </c>
      <c r="X30" s="29"/>
      <c r="Y30" s="55">
        <v>7.6</v>
      </c>
      <c r="Z30" s="55">
        <v>0</v>
      </c>
      <c r="AK30" s="55">
        <v>27</v>
      </c>
      <c r="AL30" s="55">
        <v>60</v>
      </c>
      <c r="AN30" s="55">
        <v>27</v>
      </c>
      <c r="AO30" s="55">
        <v>58</v>
      </c>
      <c r="AQ30" s="55">
        <v>144</v>
      </c>
      <c r="AR30" s="55">
        <v>27</v>
      </c>
      <c r="AT30" s="55">
        <v>24</v>
      </c>
      <c r="AU30" s="55">
        <v>68</v>
      </c>
    </row>
    <row r="31" spans="1:47" x14ac:dyDescent="0.25">
      <c r="P31" s="30">
        <v>28</v>
      </c>
      <c r="Q31" s="58">
        <v>53</v>
      </c>
      <c r="R31" s="44"/>
      <c r="S31" s="55">
        <v>161</v>
      </c>
      <c r="T31" s="30">
        <v>28</v>
      </c>
      <c r="V31" s="9"/>
      <c r="X31" s="29"/>
      <c r="AK31" s="30">
        <v>28</v>
      </c>
      <c r="AL31" s="55">
        <v>61</v>
      </c>
      <c r="AN31" s="30">
        <v>28</v>
      </c>
      <c r="AO31" s="30">
        <v>60</v>
      </c>
      <c r="AQ31" s="55">
        <v>146</v>
      </c>
      <c r="AR31" s="30">
        <v>28</v>
      </c>
      <c r="AT31" s="55">
        <v>25</v>
      </c>
      <c r="AU31" s="55">
        <v>69</v>
      </c>
    </row>
    <row r="32" spans="1:47" x14ac:dyDescent="0.25">
      <c r="P32" s="55">
        <v>29</v>
      </c>
      <c r="Q32" s="58">
        <v>55</v>
      </c>
      <c r="R32" s="44"/>
      <c r="S32" s="56">
        <v>163</v>
      </c>
      <c r="T32" s="55">
        <v>29</v>
      </c>
      <c r="X32" s="29"/>
      <c r="AK32" s="30">
        <v>30</v>
      </c>
      <c r="AL32" s="55">
        <v>62</v>
      </c>
      <c r="AN32" s="55">
        <v>29</v>
      </c>
      <c r="AO32" s="55">
        <v>62</v>
      </c>
      <c r="AQ32" s="55">
        <v>148</v>
      </c>
      <c r="AR32" s="55">
        <v>29</v>
      </c>
      <c r="AT32" s="55">
        <v>26</v>
      </c>
      <c r="AU32" s="55">
        <v>70</v>
      </c>
    </row>
    <row r="33" spans="16:44" x14ac:dyDescent="0.25">
      <c r="P33" s="30">
        <v>30</v>
      </c>
      <c r="Q33" s="58">
        <v>57</v>
      </c>
      <c r="R33" s="44"/>
      <c r="S33" s="55">
        <v>165</v>
      </c>
      <c r="T33" s="30">
        <v>30</v>
      </c>
      <c r="X33" s="29"/>
      <c r="AK33" s="30">
        <v>32</v>
      </c>
      <c r="AL33" s="55">
        <v>63</v>
      </c>
      <c r="AN33" s="30">
        <v>30</v>
      </c>
      <c r="AO33" s="30">
        <v>64</v>
      </c>
      <c r="AQ33" s="55">
        <v>150</v>
      </c>
      <c r="AR33" s="30">
        <v>30</v>
      </c>
    </row>
    <row r="34" spans="16:44" x14ac:dyDescent="0.25">
      <c r="P34" s="55">
        <v>31</v>
      </c>
      <c r="Q34" s="58">
        <v>59</v>
      </c>
      <c r="R34" s="44"/>
      <c r="S34" s="56">
        <v>166</v>
      </c>
      <c r="T34" s="55">
        <v>31</v>
      </c>
      <c r="X34" s="29"/>
      <c r="AK34" s="30">
        <v>34</v>
      </c>
      <c r="AL34" s="55">
        <v>64</v>
      </c>
      <c r="AN34" s="55">
        <v>31</v>
      </c>
      <c r="AO34" s="55">
        <v>66</v>
      </c>
      <c r="AQ34" s="55">
        <v>151</v>
      </c>
      <c r="AR34" s="55">
        <v>31</v>
      </c>
    </row>
    <row r="35" spans="16:44" x14ac:dyDescent="0.25">
      <c r="P35" s="30">
        <v>32</v>
      </c>
      <c r="Q35" s="58">
        <v>61</v>
      </c>
      <c r="R35" s="44"/>
      <c r="S35" s="55">
        <v>167</v>
      </c>
      <c r="T35" s="30">
        <v>32</v>
      </c>
      <c r="X35" s="29"/>
      <c r="AK35" s="30">
        <v>36</v>
      </c>
      <c r="AL35" s="55">
        <v>65</v>
      </c>
      <c r="AN35" s="30">
        <v>32</v>
      </c>
      <c r="AO35" s="30">
        <v>67</v>
      </c>
      <c r="AQ35" s="55">
        <v>152</v>
      </c>
      <c r="AR35" s="30">
        <v>32</v>
      </c>
    </row>
    <row r="36" spans="16:44" x14ac:dyDescent="0.25">
      <c r="P36" s="55">
        <v>33</v>
      </c>
      <c r="Q36" s="58">
        <v>63</v>
      </c>
      <c r="R36" s="44"/>
      <c r="S36" s="56">
        <v>168</v>
      </c>
      <c r="T36" s="55">
        <v>33</v>
      </c>
      <c r="X36" s="29"/>
      <c r="AK36" s="30">
        <v>38</v>
      </c>
      <c r="AL36" s="55">
        <v>66</v>
      </c>
      <c r="AN36" s="55">
        <v>33</v>
      </c>
      <c r="AO36" s="55">
        <v>68</v>
      </c>
      <c r="AQ36" s="55">
        <v>153</v>
      </c>
      <c r="AR36" s="55">
        <v>33</v>
      </c>
    </row>
    <row r="37" spans="16:44" x14ac:dyDescent="0.25">
      <c r="P37" s="30">
        <v>34</v>
      </c>
      <c r="Q37" s="58">
        <v>65</v>
      </c>
      <c r="R37" s="44"/>
      <c r="S37" s="55">
        <v>169</v>
      </c>
      <c r="T37" s="30">
        <v>34</v>
      </c>
      <c r="X37" s="29"/>
      <c r="AK37" s="55">
        <v>41</v>
      </c>
      <c r="AL37" s="55">
        <v>67</v>
      </c>
      <c r="AN37" s="30">
        <v>34</v>
      </c>
      <c r="AO37" s="30">
        <v>69</v>
      </c>
      <c r="AQ37" s="55">
        <v>154</v>
      </c>
      <c r="AR37" s="30">
        <v>34</v>
      </c>
    </row>
    <row r="38" spans="16:44" x14ac:dyDescent="0.25">
      <c r="P38" s="55">
        <v>35</v>
      </c>
      <c r="Q38" s="58">
        <v>67</v>
      </c>
      <c r="R38" s="44"/>
      <c r="S38" s="56">
        <v>170</v>
      </c>
      <c r="T38" s="55">
        <v>35</v>
      </c>
      <c r="X38" s="29"/>
      <c r="AK38" s="30">
        <v>44</v>
      </c>
      <c r="AL38" s="55">
        <v>68</v>
      </c>
      <c r="AN38" s="55">
        <v>35</v>
      </c>
      <c r="AO38" s="55">
        <v>70</v>
      </c>
      <c r="AQ38" s="55">
        <v>155</v>
      </c>
      <c r="AR38" s="55">
        <v>35</v>
      </c>
    </row>
    <row r="39" spans="16:44" x14ac:dyDescent="0.25">
      <c r="P39" s="30">
        <v>36</v>
      </c>
      <c r="Q39" s="58">
        <v>68</v>
      </c>
      <c r="R39" s="44"/>
      <c r="S39" s="55">
        <v>171</v>
      </c>
      <c r="T39" s="30">
        <v>36</v>
      </c>
      <c r="X39" s="29"/>
      <c r="AK39" s="55">
        <v>47</v>
      </c>
      <c r="AL39" s="55">
        <v>69</v>
      </c>
      <c r="AQ39" s="55">
        <v>156</v>
      </c>
      <c r="AR39" s="30">
        <v>36</v>
      </c>
    </row>
    <row r="40" spans="16:44" ht="15" customHeight="1" x14ac:dyDescent="0.25">
      <c r="P40" s="55">
        <v>37</v>
      </c>
      <c r="Q40" s="58">
        <v>69</v>
      </c>
      <c r="R40" s="44"/>
      <c r="S40" s="56">
        <v>172</v>
      </c>
      <c r="T40" s="55">
        <v>37</v>
      </c>
      <c r="X40" s="29"/>
      <c r="AK40" s="30">
        <v>50</v>
      </c>
      <c r="AL40" s="55">
        <v>70</v>
      </c>
      <c r="AQ40" s="55">
        <v>157</v>
      </c>
      <c r="AR40" s="55">
        <v>37</v>
      </c>
    </row>
    <row r="41" spans="16:44" x14ac:dyDescent="0.25">
      <c r="P41" s="30">
        <v>38</v>
      </c>
      <c r="Q41" s="58">
        <v>70</v>
      </c>
      <c r="R41" s="44"/>
      <c r="S41" s="55">
        <v>173</v>
      </c>
      <c r="T41" s="30">
        <v>38</v>
      </c>
      <c r="X41" s="29"/>
      <c r="AK41" s="9"/>
      <c r="AQ41" s="55">
        <v>158</v>
      </c>
      <c r="AR41" s="30">
        <v>38</v>
      </c>
    </row>
    <row r="42" spans="16:44" x14ac:dyDescent="0.25">
      <c r="P42" s="1"/>
      <c r="Q42" s="44"/>
      <c r="R42" s="44"/>
      <c r="S42" s="56">
        <v>174</v>
      </c>
      <c r="T42" s="55">
        <v>39</v>
      </c>
      <c r="X42" s="29"/>
      <c r="AQ42" s="55">
        <v>159</v>
      </c>
      <c r="AR42" s="55">
        <v>39</v>
      </c>
    </row>
    <row r="43" spans="16:44" ht="15" customHeight="1" x14ac:dyDescent="0.25">
      <c r="P43" s="1"/>
      <c r="Q43" s="44"/>
      <c r="R43" s="44"/>
      <c r="S43" s="55">
        <v>175</v>
      </c>
      <c r="T43" s="30">
        <v>40</v>
      </c>
      <c r="X43" s="29"/>
      <c r="AK43" s="9"/>
      <c r="AQ43" s="55">
        <v>160</v>
      </c>
      <c r="AR43" s="30">
        <v>40</v>
      </c>
    </row>
    <row r="44" spans="16:44" x14ac:dyDescent="0.25">
      <c r="P44" s="1"/>
      <c r="Q44" s="44"/>
      <c r="R44" s="44"/>
      <c r="S44" s="56">
        <v>176</v>
      </c>
      <c r="T44" s="55">
        <v>41</v>
      </c>
      <c r="X44" s="29"/>
      <c r="AQ44" s="55">
        <v>161</v>
      </c>
      <c r="AR44" s="55">
        <v>41</v>
      </c>
    </row>
    <row r="45" spans="16:44" x14ac:dyDescent="0.25">
      <c r="P45" s="1"/>
      <c r="Q45" s="44"/>
      <c r="R45" s="44"/>
      <c r="S45" s="55">
        <v>177</v>
      </c>
      <c r="T45" s="30">
        <v>42</v>
      </c>
      <c r="X45" s="29"/>
      <c r="AK45" s="9"/>
      <c r="AQ45" s="55">
        <v>162</v>
      </c>
      <c r="AR45" s="30">
        <v>42</v>
      </c>
    </row>
    <row r="46" spans="16:44" x14ac:dyDescent="0.25">
      <c r="P46" s="1"/>
      <c r="Q46" s="44"/>
      <c r="R46" s="44"/>
      <c r="S46" s="56">
        <v>178</v>
      </c>
      <c r="T46" s="55">
        <v>43</v>
      </c>
      <c r="X46" s="29"/>
      <c r="AQ46" s="55">
        <v>163</v>
      </c>
      <c r="AR46" s="55">
        <v>43</v>
      </c>
    </row>
    <row r="47" spans="16:44" x14ac:dyDescent="0.25">
      <c r="P47" s="1"/>
      <c r="Q47" s="44"/>
      <c r="R47" s="44"/>
      <c r="S47" s="55">
        <v>179</v>
      </c>
      <c r="T47" s="30">
        <v>44</v>
      </c>
      <c r="X47" s="29"/>
      <c r="AK47" s="9"/>
      <c r="AQ47" s="55">
        <v>164</v>
      </c>
      <c r="AR47" s="30">
        <v>44</v>
      </c>
    </row>
    <row r="48" spans="16:44" x14ac:dyDescent="0.25">
      <c r="P48" s="1"/>
      <c r="Q48" s="44"/>
      <c r="R48" s="44"/>
      <c r="S48" s="56">
        <v>180</v>
      </c>
      <c r="T48" s="55">
        <v>45</v>
      </c>
      <c r="X48" s="29"/>
      <c r="AQ48" s="55">
        <v>165</v>
      </c>
      <c r="AR48" s="55">
        <v>45</v>
      </c>
    </row>
    <row r="49" spans="16:44" x14ac:dyDescent="0.25">
      <c r="P49" s="1"/>
      <c r="Q49" s="44"/>
      <c r="R49" s="44"/>
      <c r="S49" s="55">
        <v>181</v>
      </c>
      <c r="T49" s="30">
        <v>46</v>
      </c>
      <c r="X49" s="29"/>
      <c r="AK49" s="9"/>
      <c r="AQ49" s="55">
        <v>166</v>
      </c>
      <c r="AR49" s="30">
        <v>46</v>
      </c>
    </row>
    <row r="50" spans="16:44" x14ac:dyDescent="0.25">
      <c r="P50" s="1"/>
      <c r="Q50" s="44"/>
      <c r="R50" s="44"/>
      <c r="S50" s="56">
        <v>182</v>
      </c>
      <c r="T50" s="55">
        <v>47</v>
      </c>
      <c r="X50" s="29"/>
      <c r="AQ50" s="55">
        <v>167</v>
      </c>
      <c r="AR50" s="55">
        <v>47</v>
      </c>
    </row>
    <row r="51" spans="16:44" x14ac:dyDescent="0.25">
      <c r="P51" s="1"/>
      <c r="Q51" s="44"/>
      <c r="R51" s="44"/>
      <c r="S51" s="55">
        <v>183</v>
      </c>
      <c r="T51" s="30">
        <v>48</v>
      </c>
      <c r="X51" s="29"/>
      <c r="AK51" s="9"/>
      <c r="AQ51" s="55">
        <v>168</v>
      </c>
      <c r="AR51" s="30">
        <v>48</v>
      </c>
    </row>
    <row r="52" spans="16:44" x14ac:dyDescent="0.25">
      <c r="P52" s="1"/>
      <c r="Q52" s="44"/>
      <c r="R52" s="44"/>
      <c r="S52" s="56">
        <v>184</v>
      </c>
      <c r="T52" s="55">
        <v>49</v>
      </c>
      <c r="X52" s="29"/>
      <c r="AQ52" s="55">
        <v>169</v>
      </c>
      <c r="AR52" s="55">
        <v>49</v>
      </c>
    </row>
    <row r="53" spans="16:44" x14ac:dyDescent="0.25">
      <c r="P53" s="1"/>
      <c r="Q53" s="44"/>
      <c r="R53" s="44"/>
      <c r="S53" s="55">
        <v>185</v>
      </c>
      <c r="T53" s="30">
        <v>50</v>
      </c>
      <c r="X53" s="29"/>
      <c r="AQ53" s="55">
        <v>170</v>
      </c>
      <c r="AR53" s="30">
        <v>50</v>
      </c>
    </row>
    <row r="54" spans="16:44" x14ac:dyDescent="0.25">
      <c r="P54" s="1"/>
      <c r="Q54" s="44"/>
      <c r="R54" s="44"/>
      <c r="S54" s="56">
        <v>187</v>
      </c>
      <c r="T54" s="55">
        <v>51</v>
      </c>
      <c r="X54" s="29"/>
      <c r="AQ54" s="55">
        <v>172</v>
      </c>
      <c r="AR54" s="55">
        <v>51</v>
      </c>
    </row>
    <row r="55" spans="16:44" x14ac:dyDescent="0.25">
      <c r="P55" s="1"/>
      <c r="Q55" s="44"/>
      <c r="R55" s="44"/>
      <c r="S55" s="55">
        <v>189</v>
      </c>
      <c r="T55" s="30">
        <v>52</v>
      </c>
      <c r="X55" s="29"/>
      <c r="AQ55" s="55">
        <v>174</v>
      </c>
      <c r="AR55" s="30">
        <v>52</v>
      </c>
    </row>
    <row r="56" spans="16:44" x14ac:dyDescent="0.25">
      <c r="P56" s="1"/>
      <c r="Q56" s="44"/>
      <c r="R56" s="44"/>
      <c r="S56" s="56">
        <v>191</v>
      </c>
      <c r="T56" s="55">
        <v>53</v>
      </c>
      <c r="X56" s="29"/>
      <c r="AQ56" s="55">
        <v>176</v>
      </c>
      <c r="AR56" s="55">
        <v>53</v>
      </c>
    </row>
    <row r="57" spans="16:44" x14ac:dyDescent="0.25">
      <c r="P57" s="1"/>
      <c r="Q57" s="44"/>
      <c r="R57" s="44"/>
      <c r="S57" s="55">
        <v>193</v>
      </c>
      <c r="T57" s="30">
        <v>54</v>
      </c>
      <c r="X57" s="29"/>
      <c r="AQ57" s="55">
        <v>178</v>
      </c>
      <c r="AR57" s="30">
        <v>54</v>
      </c>
    </row>
    <row r="58" spans="16:44" x14ac:dyDescent="0.25">
      <c r="P58" s="1"/>
      <c r="Q58" s="44"/>
      <c r="R58" s="44"/>
      <c r="S58" s="56">
        <v>195</v>
      </c>
      <c r="T58" s="55">
        <v>55</v>
      </c>
      <c r="X58" s="29"/>
      <c r="AQ58" s="55">
        <v>180</v>
      </c>
      <c r="AR58" s="55">
        <v>55</v>
      </c>
    </row>
    <row r="59" spans="16:44" x14ac:dyDescent="0.25">
      <c r="P59" s="1"/>
      <c r="Q59" s="44"/>
      <c r="R59" s="44"/>
      <c r="S59" s="55">
        <v>197</v>
      </c>
      <c r="T59" s="30">
        <v>56</v>
      </c>
      <c r="X59" s="29"/>
      <c r="AQ59" s="55">
        <v>182</v>
      </c>
      <c r="AR59" s="30">
        <v>56</v>
      </c>
    </row>
    <row r="60" spans="16:44" x14ac:dyDescent="0.25">
      <c r="P60" s="1"/>
      <c r="Q60" s="44"/>
      <c r="R60" s="44"/>
      <c r="S60" s="56">
        <v>199</v>
      </c>
      <c r="T60" s="55">
        <v>57</v>
      </c>
      <c r="X60" s="29"/>
      <c r="AQ60" s="55">
        <v>184</v>
      </c>
      <c r="AR60" s="55">
        <v>57</v>
      </c>
    </row>
    <row r="61" spans="16:44" x14ac:dyDescent="0.25">
      <c r="P61" s="1"/>
      <c r="Q61" s="44"/>
      <c r="R61" s="44"/>
      <c r="S61" s="55">
        <v>201</v>
      </c>
      <c r="T61" s="30">
        <v>58</v>
      </c>
      <c r="X61" s="29"/>
      <c r="AQ61" s="55">
        <v>186</v>
      </c>
      <c r="AR61" s="30">
        <v>58</v>
      </c>
    </row>
    <row r="62" spans="16:44" x14ac:dyDescent="0.25">
      <c r="P62" s="1"/>
      <c r="Q62" s="44"/>
      <c r="R62" s="44"/>
      <c r="S62" s="56">
        <v>203</v>
      </c>
      <c r="T62" s="55">
        <v>59</v>
      </c>
      <c r="X62" s="29"/>
      <c r="AQ62" s="55">
        <v>188</v>
      </c>
      <c r="AR62" s="55">
        <v>59</v>
      </c>
    </row>
    <row r="63" spans="16:44" x14ac:dyDescent="0.25">
      <c r="P63" s="1"/>
      <c r="Q63" s="44"/>
      <c r="R63" s="44"/>
      <c r="S63" s="55">
        <v>205</v>
      </c>
      <c r="T63" s="30">
        <v>60</v>
      </c>
      <c r="X63" s="29"/>
      <c r="AQ63" s="55">
        <v>190</v>
      </c>
      <c r="AR63" s="30">
        <v>60</v>
      </c>
    </row>
    <row r="64" spans="16:44" x14ac:dyDescent="0.25">
      <c r="P64" s="1"/>
      <c r="Q64" s="44"/>
      <c r="R64" s="44"/>
      <c r="S64" s="56">
        <v>207</v>
      </c>
      <c r="T64" s="55">
        <v>61</v>
      </c>
      <c r="X64" s="29"/>
      <c r="AQ64" s="55">
        <v>192</v>
      </c>
      <c r="AR64" s="55">
        <v>61</v>
      </c>
    </row>
    <row r="65" spans="16:44" x14ac:dyDescent="0.25">
      <c r="P65" s="1"/>
      <c r="Q65" s="44"/>
      <c r="R65" s="44"/>
      <c r="S65" s="55">
        <v>209</v>
      </c>
      <c r="T65" s="30">
        <v>62</v>
      </c>
      <c r="X65" s="29"/>
      <c r="AQ65" s="55">
        <v>194</v>
      </c>
      <c r="AR65" s="30">
        <v>62</v>
      </c>
    </row>
    <row r="66" spans="16:44" x14ac:dyDescent="0.25">
      <c r="P66" s="1"/>
      <c r="Q66" s="44"/>
      <c r="R66" s="44"/>
      <c r="S66" s="56">
        <v>211</v>
      </c>
      <c r="T66" s="55">
        <v>63</v>
      </c>
      <c r="X66" s="29"/>
      <c r="AQ66" s="55">
        <v>196</v>
      </c>
      <c r="AR66" s="55">
        <v>63</v>
      </c>
    </row>
    <row r="67" spans="16:44" x14ac:dyDescent="0.25">
      <c r="P67" s="1"/>
      <c r="Q67" s="44"/>
      <c r="R67" s="44"/>
      <c r="S67" s="55">
        <v>213</v>
      </c>
      <c r="T67" s="30">
        <v>64</v>
      </c>
      <c r="X67" s="29"/>
      <c r="AQ67" s="55">
        <v>198</v>
      </c>
      <c r="AR67" s="30">
        <v>64</v>
      </c>
    </row>
    <row r="68" spans="16:44" x14ac:dyDescent="0.25">
      <c r="P68" s="1"/>
      <c r="Q68" s="44"/>
      <c r="R68" s="44"/>
      <c r="S68" s="56">
        <v>215</v>
      </c>
      <c r="T68" s="55">
        <v>65</v>
      </c>
      <c r="X68" s="29"/>
      <c r="AQ68" s="55">
        <v>200</v>
      </c>
      <c r="AR68" s="55">
        <v>65</v>
      </c>
    </row>
    <row r="69" spans="16:44" x14ac:dyDescent="0.25">
      <c r="P69" s="1"/>
      <c r="Q69" s="44"/>
      <c r="R69" s="44"/>
      <c r="S69" s="56">
        <v>218</v>
      </c>
      <c r="T69" s="30">
        <v>66</v>
      </c>
      <c r="X69" s="29"/>
      <c r="AQ69" s="55">
        <v>203</v>
      </c>
      <c r="AR69" s="30">
        <v>66</v>
      </c>
    </row>
    <row r="70" spans="16:44" x14ac:dyDescent="0.25">
      <c r="P70" s="1"/>
      <c r="Q70" s="44"/>
      <c r="R70" s="44"/>
      <c r="S70" s="56">
        <v>221</v>
      </c>
      <c r="T70" s="55">
        <v>67</v>
      </c>
      <c r="X70" s="29"/>
      <c r="AQ70" s="55">
        <v>206</v>
      </c>
      <c r="AR70" s="55">
        <v>67</v>
      </c>
    </row>
    <row r="71" spans="16:44" x14ac:dyDescent="0.25">
      <c r="P71" s="1"/>
      <c r="Q71" s="44"/>
      <c r="R71" s="44"/>
      <c r="S71" s="56">
        <v>224</v>
      </c>
      <c r="T71" s="30">
        <v>68</v>
      </c>
      <c r="X71" s="29"/>
      <c r="AQ71" s="55">
        <v>209</v>
      </c>
      <c r="AR71" s="30">
        <v>68</v>
      </c>
    </row>
    <row r="72" spans="16:44" x14ac:dyDescent="0.25">
      <c r="P72" s="1"/>
      <c r="Q72" s="44"/>
      <c r="R72" s="44"/>
      <c r="S72" s="56">
        <v>227</v>
      </c>
      <c r="T72" s="55">
        <v>69</v>
      </c>
      <c r="X72" s="29"/>
      <c r="AQ72" s="55">
        <v>212</v>
      </c>
      <c r="AR72" s="55">
        <v>69</v>
      </c>
    </row>
    <row r="73" spans="16:44" x14ac:dyDescent="0.25">
      <c r="P73" s="1"/>
      <c r="Q73" s="44"/>
      <c r="R73" s="44"/>
      <c r="S73" s="56">
        <v>230</v>
      </c>
      <c r="T73" s="30">
        <v>70</v>
      </c>
      <c r="X73" s="29"/>
      <c r="AQ73" s="55">
        <v>215</v>
      </c>
      <c r="AR73" s="30">
        <v>70</v>
      </c>
    </row>
    <row r="74" spans="16:44" x14ac:dyDescent="0.25">
      <c r="P74" s="1"/>
      <c r="Q74" s="44"/>
      <c r="R74" s="44"/>
      <c r="S74" s="44"/>
    </row>
    <row r="75" spans="16:44" x14ac:dyDescent="0.25">
      <c r="P75" s="1"/>
      <c r="Q75" s="44"/>
      <c r="R75" s="44"/>
      <c r="S75" s="44"/>
    </row>
    <row r="76" spans="16:44" x14ac:dyDescent="0.25">
      <c r="P76" s="1"/>
      <c r="Q76" s="44"/>
      <c r="R76" s="44"/>
      <c r="S76" s="44"/>
    </row>
    <row r="77" spans="16:44" x14ac:dyDescent="0.25">
      <c r="Q77" s="44"/>
      <c r="R77" s="44"/>
      <c r="S77" s="44"/>
    </row>
    <row r="78" spans="16:44" x14ac:dyDescent="0.25">
      <c r="Q78" s="44"/>
      <c r="R78" s="44"/>
      <c r="S78" s="44"/>
    </row>
    <row r="79" spans="16:44" x14ac:dyDescent="0.25">
      <c r="Q79" s="44"/>
      <c r="R79" s="44"/>
      <c r="S79" s="44"/>
    </row>
    <row r="80" spans="16:44" x14ac:dyDescent="0.25">
      <c r="Q80" s="44"/>
      <c r="R80" s="44"/>
      <c r="S80" s="44"/>
    </row>
    <row r="81" spans="17:19" x14ac:dyDescent="0.25">
      <c r="Q81" s="44"/>
      <c r="R81" s="44"/>
      <c r="S81" s="44"/>
    </row>
    <row r="82" spans="17:19" x14ac:dyDescent="0.25">
      <c r="Q82" s="44"/>
      <c r="R82" s="44"/>
      <c r="S82" s="44"/>
    </row>
    <row r="83" spans="17:19" x14ac:dyDescent="0.25">
      <c r="Q83" s="44"/>
      <c r="R83" s="44"/>
      <c r="S83" s="44"/>
    </row>
    <row r="84" spans="17:19" x14ac:dyDescent="0.25">
      <c r="Q84" s="44"/>
      <c r="R84" s="44"/>
      <c r="S84" s="44"/>
    </row>
    <row r="85" spans="17:19" x14ac:dyDescent="0.25">
      <c r="Q85" s="44"/>
      <c r="R85" s="44"/>
      <c r="S85" s="44"/>
    </row>
    <row r="86" spans="17:19" x14ac:dyDescent="0.25">
      <c r="Q86" s="44"/>
      <c r="R86" s="44"/>
      <c r="S86" s="44"/>
    </row>
    <row r="87" spans="17:19" x14ac:dyDescent="0.25">
      <c r="Q87" s="44"/>
      <c r="R87" s="44"/>
      <c r="S87" s="44"/>
    </row>
    <row r="88" spans="17:19" x14ac:dyDescent="0.25">
      <c r="Q88" s="44"/>
      <c r="R88" s="44"/>
      <c r="S88" s="44"/>
    </row>
    <row r="89" spans="17:19" x14ac:dyDescent="0.25">
      <c r="Q89" s="44"/>
      <c r="R89" s="44"/>
      <c r="S89" s="44"/>
    </row>
    <row r="90" spans="17:19" x14ac:dyDescent="0.25">
      <c r="Q90" s="44"/>
      <c r="R90" s="44"/>
      <c r="S90" s="44"/>
    </row>
    <row r="91" spans="17:19" x14ac:dyDescent="0.25">
      <c r="Q91" s="44"/>
      <c r="R91" s="44"/>
      <c r="S91" s="44"/>
    </row>
    <row r="92" spans="17:19" x14ac:dyDescent="0.25">
      <c r="Q92" s="44"/>
      <c r="R92" s="44"/>
      <c r="S92" s="44"/>
    </row>
    <row r="93" spans="17:19" x14ac:dyDescent="0.25">
      <c r="Q93" s="44"/>
      <c r="R93" s="44"/>
      <c r="S93" s="44"/>
    </row>
    <row r="94" spans="17:19" x14ac:dyDescent="0.25">
      <c r="Q94" s="44"/>
      <c r="R94" s="44"/>
      <c r="S94" s="44"/>
    </row>
    <row r="95" spans="17:19" x14ac:dyDescent="0.25">
      <c r="Q95" s="44"/>
      <c r="R95" s="44"/>
      <c r="S95" s="44"/>
    </row>
    <row r="96" spans="17:19" x14ac:dyDescent="0.25">
      <c r="Q96" s="44"/>
      <c r="R96" s="44"/>
      <c r="S96" s="44"/>
    </row>
    <row r="97" spans="17:19" x14ac:dyDescent="0.25">
      <c r="Q97" s="44"/>
      <c r="R97" s="44"/>
      <c r="S97" s="44"/>
    </row>
    <row r="98" spans="17:19" x14ac:dyDescent="0.25">
      <c r="Q98" s="44"/>
      <c r="R98" s="44"/>
      <c r="S98" s="44"/>
    </row>
    <row r="99" spans="17:19" x14ac:dyDescent="0.25">
      <c r="Q99" s="44"/>
      <c r="R99" s="44"/>
      <c r="S99" s="44"/>
    </row>
    <row r="100" spans="17:19" x14ac:dyDescent="0.25">
      <c r="Q100" s="44"/>
      <c r="R100" s="44"/>
      <c r="S100" s="44"/>
    </row>
    <row r="101" spans="17:19" x14ac:dyDescent="0.25">
      <c r="Q101" s="44"/>
      <c r="R101" s="44"/>
      <c r="S101" s="44"/>
    </row>
    <row r="102" spans="17:19" x14ac:dyDescent="0.25">
      <c r="Q102" s="44"/>
      <c r="R102" s="44"/>
      <c r="S102" s="44"/>
    </row>
    <row r="103" spans="17:19" x14ac:dyDescent="0.25">
      <c r="Q103" s="44"/>
      <c r="R103" s="44"/>
      <c r="S103" s="44"/>
    </row>
    <row r="104" spans="17:19" x14ac:dyDescent="0.25">
      <c r="Q104" s="44"/>
      <c r="R104" s="44"/>
      <c r="S104" s="44"/>
    </row>
    <row r="105" spans="17:19" x14ac:dyDescent="0.25">
      <c r="Q105" s="44"/>
      <c r="R105" s="44"/>
      <c r="S105" s="44"/>
    </row>
    <row r="106" spans="17:19" x14ac:dyDescent="0.25">
      <c r="Q106" s="44"/>
      <c r="R106" s="44"/>
      <c r="S106" s="44"/>
    </row>
    <row r="107" spans="17:19" x14ac:dyDescent="0.25">
      <c r="Q107" s="44"/>
      <c r="R107" s="44"/>
      <c r="S107" s="44"/>
    </row>
    <row r="108" spans="17:19" x14ac:dyDescent="0.25">
      <c r="Q108" s="44"/>
      <c r="R108" s="44"/>
      <c r="S108" s="44"/>
    </row>
    <row r="109" spans="17:19" x14ac:dyDescent="0.25">
      <c r="Q109" s="44"/>
      <c r="R109" s="44"/>
      <c r="S109" s="44"/>
    </row>
    <row r="110" spans="17:19" x14ac:dyDescent="0.25">
      <c r="Q110" s="44"/>
      <c r="R110" s="44"/>
      <c r="S110" s="44"/>
    </row>
    <row r="111" spans="17:19" x14ac:dyDescent="0.25">
      <c r="Q111" s="44"/>
      <c r="R111" s="44"/>
      <c r="S111" s="44"/>
    </row>
    <row r="112" spans="17:19" x14ac:dyDescent="0.25">
      <c r="Q112" s="44"/>
      <c r="R112" s="44"/>
      <c r="S112" s="44"/>
    </row>
    <row r="113" spans="17:19" x14ac:dyDescent="0.25">
      <c r="Q113" s="44"/>
      <c r="R113" s="44"/>
      <c r="S113" s="44"/>
    </row>
    <row r="114" spans="17:19" x14ac:dyDescent="0.25">
      <c r="Q114" s="44"/>
      <c r="R114" s="44"/>
      <c r="S114" s="44"/>
    </row>
    <row r="115" spans="17:19" x14ac:dyDescent="0.25">
      <c r="Q115" s="44"/>
      <c r="R115" s="44"/>
      <c r="S115" s="44"/>
    </row>
    <row r="116" spans="17:19" x14ac:dyDescent="0.25">
      <c r="Q116" s="44"/>
      <c r="R116" s="44"/>
      <c r="S116" s="44"/>
    </row>
    <row r="117" spans="17:19" x14ac:dyDescent="0.25">
      <c r="Q117" s="44"/>
      <c r="R117" s="44"/>
      <c r="S117" s="44"/>
    </row>
    <row r="118" spans="17:19" x14ac:dyDescent="0.25">
      <c r="Q118" s="44"/>
      <c r="R118" s="44"/>
      <c r="S118" s="44"/>
    </row>
    <row r="119" spans="17:19" x14ac:dyDescent="0.25">
      <c r="Q119" s="44"/>
      <c r="R119" s="44"/>
      <c r="S119" s="44"/>
    </row>
    <row r="120" spans="17:19" x14ac:dyDescent="0.25">
      <c r="Q120" s="44"/>
      <c r="R120" s="44"/>
      <c r="S120" s="44"/>
    </row>
    <row r="121" spans="17:19" x14ac:dyDescent="0.25">
      <c r="Q121" s="44"/>
      <c r="R121" s="44"/>
      <c r="S121" s="44"/>
    </row>
    <row r="122" spans="17:19" x14ac:dyDescent="0.25">
      <c r="Q122" s="44"/>
      <c r="R122" s="44"/>
      <c r="S122" s="44"/>
    </row>
    <row r="123" spans="17:19" x14ac:dyDescent="0.25">
      <c r="Q123" s="44"/>
      <c r="R123" s="44"/>
      <c r="S123" s="44"/>
    </row>
    <row r="124" spans="17:19" x14ac:dyDescent="0.25">
      <c r="Q124" s="44"/>
      <c r="R124" s="44"/>
      <c r="S124" s="44"/>
    </row>
    <row r="125" spans="17:19" x14ac:dyDescent="0.25">
      <c r="Q125" s="44"/>
      <c r="R125" s="44"/>
      <c r="S125" s="44"/>
    </row>
    <row r="126" spans="17:19" x14ac:dyDescent="0.25">
      <c r="Q126" s="44"/>
      <c r="R126" s="44"/>
      <c r="S126" s="44"/>
    </row>
    <row r="127" spans="17:19" x14ac:dyDescent="0.25">
      <c r="Q127" s="44"/>
      <c r="R127" s="44"/>
      <c r="S127" s="44"/>
    </row>
    <row r="128" spans="17:19" x14ac:dyDescent="0.25">
      <c r="Q128" s="44"/>
      <c r="R128" s="44"/>
      <c r="S128" s="44"/>
    </row>
    <row r="129" spans="17:19" x14ac:dyDescent="0.25">
      <c r="Q129" s="44"/>
      <c r="R129" s="44"/>
      <c r="S129" s="44"/>
    </row>
    <row r="130" spans="17:19" x14ac:dyDescent="0.25">
      <c r="Q130" s="44"/>
      <c r="R130" s="44"/>
      <c r="S130" s="44"/>
    </row>
    <row r="131" spans="17:19" x14ac:dyDescent="0.25">
      <c r="Q131" s="44"/>
      <c r="R131" s="44"/>
      <c r="S131" s="44"/>
    </row>
    <row r="132" spans="17:19" x14ac:dyDescent="0.25">
      <c r="Q132" s="44"/>
      <c r="R132" s="44"/>
      <c r="S132" s="44"/>
    </row>
    <row r="133" spans="17:19" x14ac:dyDescent="0.25">
      <c r="Q133" s="44"/>
      <c r="R133" s="44"/>
      <c r="S133" s="44"/>
    </row>
    <row r="134" spans="17:19" x14ac:dyDescent="0.25">
      <c r="Q134" s="44"/>
      <c r="R134" s="44"/>
      <c r="S134" s="44"/>
    </row>
    <row r="135" spans="17:19" x14ac:dyDescent="0.25">
      <c r="Q135" s="44"/>
      <c r="R135" s="44"/>
      <c r="S135" s="44"/>
    </row>
    <row r="136" spans="17:19" x14ac:dyDescent="0.25">
      <c r="Q136" s="44"/>
      <c r="R136" s="44"/>
      <c r="S136" s="44"/>
    </row>
    <row r="137" spans="17:19" x14ac:dyDescent="0.25">
      <c r="Q137" s="44"/>
      <c r="R137" s="44"/>
      <c r="S137" s="44"/>
    </row>
    <row r="138" spans="17:19" x14ac:dyDescent="0.25">
      <c r="Q138" s="44"/>
      <c r="R138" s="44"/>
      <c r="S138" s="44"/>
    </row>
    <row r="139" spans="17:19" x14ac:dyDescent="0.25">
      <c r="Q139" s="44"/>
      <c r="R139" s="44"/>
      <c r="S139" s="44"/>
    </row>
    <row r="140" spans="17:19" x14ac:dyDescent="0.25">
      <c r="Q140" s="44"/>
      <c r="R140" s="44"/>
      <c r="S140" s="44"/>
    </row>
    <row r="141" spans="17:19" x14ac:dyDescent="0.25">
      <c r="Q141" s="44"/>
      <c r="R141" s="44"/>
      <c r="S141" s="44"/>
    </row>
    <row r="142" spans="17:19" x14ac:dyDescent="0.25">
      <c r="Q142" s="44"/>
      <c r="R142" s="44"/>
      <c r="S142" s="44"/>
    </row>
    <row r="143" spans="17:19" x14ac:dyDescent="0.25">
      <c r="Q143" s="44"/>
      <c r="R143" s="44"/>
      <c r="S143" s="44"/>
    </row>
    <row r="144" spans="17:19" x14ac:dyDescent="0.25">
      <c r="Q144" s="44"/>
      <c r="R144" s="44"/>
      <c r="S144" s="44"/>
    </row>
    <row r="145" spans="17:19" x14ac:dyDescent="0.25">
      <c r="Q145" s="44"/>
      <c r="R145" s="44"/>
      <c r="S145" s="44"/>
    </row>
    <row r="146" spans="17:19" x14ac:dyDescent="0.25">
      <c r="Q146" s="44"/>
      <c r="R146" s="44"/>
      <c r="S146" s="44"/>
    </row>
    <row r="147" spans="17:19" x14ac:dyDescent="0.25">
      <c r="Q147" s="44"/>
      <c r="R147" s="44"/>
      <c r="S147" s="44"/>
    </row>
    <row r="148" spans="17:19" x14ac:dyDescent="0.25">
      <c r="Q148" s="44"/>
      <c r="R148" s="44"/>
      <c r="S148" s="44"/>
    </row>
    <row r="149" spans="17:19" x14ac:dyDescent="0.25">
      <c r="Q149" s="44"/>
      <c r="R149" s="44"/>
      <c r="S149" s="44"/>
    </row>
    <row r="150" spans="17:19" x14ac:dyDescent="0.25">
      <c r="Q150" s="44"/>
      <c r="R150" s="44"/>
      <c r="S150" s="44"/>
    </row>
    <row r="151" spans="17:19" x14ac:dyDescent="0.25">
      <c r="Q151" s="44"/>
      <c r="R151" s="44"/>
      <c r="S151" s="44"/>
    </row>
    <row r="152" spans="17:19" x14ac:dyDescent="0.25">
      <c r="Q152" s="44"/>
      <c r="R152" s="44"/>
      <c r="S152" s="44"/>
    </row>
    <row r="153" spans="17:19" x14ac:dyDescent="0.25">
      <c r="Q153" s="44"/>
      <c r="R153" s="44"/>
      <c r="S153" s="44"/>
    </row>
    <row r="154" spans="17:19" x14ac:dyDescent="0.25">
      <c r="Q154" s="44"/>
      <c r="R154" s="44"/>
      <c r="S154" s="44"/>
    </row>
    <row r="155" spans="17:19" x14ac:dyDescent="0.25">
      <c r="Q155" s="44"/>
      <c r="R155" s="44"/>
      <c r="S155" s="44"/>
    </row>
    <row r="156" spans="17:19" x14ac:dyDescent="0.25">
      <c r="Q156" s="44"/>
      <c r="R156" s="44"/>
      <c r="S156" s="44"/>
    </row>
    <row r="157" spans="17:19" x14ac:dyDescent="0.25">
      <c r="Q157" s="44"/>
      <c r="R157" s="44"/>
      <c r="S157" s="44"/>
    </row>
    <row r="158" spans="17:19" x14ac:dyDescent="0.25">
      <c r="Q158" s="44"/>
      <c r="R158" s="44"/>
      <c r="S158" s="44"/>
    </row>
    <row r="159" spans="17:19" x14ac:dyDescent="0.25">
      <c r="Q159" s="44"/>
      <c r="R159" s="44"/>
      <c r="S159" s="44"/>
    </row>
    <row r="160" spans="17:19" x14ac:dyDescent="0.25">
      <c r="Q160" s="44"/>
      <c r="R160" s="44"/>
      <c r="S160" s="44"/>
    </row>
    <row r="161" spans="17:19" x14ac:dyDescent="0.25">
      <c r="Q161" s="44"/>
      <c r="R161" s="44"/>
      <c r="S161" s="44"/>
    </row>
    <row r="162" spans="17:19" x14ac:dyDescent="0.25">
      <c r="Q162" s="44"/>
      <c r="R162" s="44"/>
      <c r="S162" s="44"/>
    </row>
    <row r="163" spans="17:19" x14ac:dyDescent="0.25">
      <c r="Q163" s="44"/>
      <c r="R163" s="44"/>
      <c r="S163" s="44"/>
    </row>
    <row r="164" spans="17:19" x14ac:dyDescent="0.25">
      <c r="Q164" s="44"/>
      <c r="R164" s="44"/>
      <c r="S164" s="44"/>
    </row>
    <row r="165" spans="17:19" x14ac:dyDescent="0.25">
      <c r="Q165" s="44"/>
      <c r="R165" s="44"/>
      <c r="S165" s="44"/>
    </row>
    <row r="166" spans="17:19" x14ac:dyDescent="0.25">
      <c r="Q166" s="44"/>
      <c r="R166" s="44"/>
      <c r="S166" s="44"/>
    </row>
    <row r="167" spans="17:19" x14ac:dyDescent="0.25">
      <c r="Q167" s="44"/>
      <c r="R167" s="44"/>
      <c r="S167" s="44"/>
    </row>
    <row r="168" spans="17:19" x14ac:dyDescent="0.25">
      <c r="Q168" s="44"/>
      <c r="R168" s="44"/>
      <c r="S168" s="44"/>
    </row>
    <row r="169" spans="17:19" x14ac:dyDescent="0.25">
      <c r="Q169" s="44"/>
      <c r="R169" s="44"/>
      <c r="S169" s="44"/>
    </row>
    <row r="170" spans="17:19" x14ac:dyDescent="0.25">
      <c r="Q170" s="44"/>
      <c r="R170" s="44"/>
      <c r="S170" s="44"/>
    </row>
    <row r="171" spans="17:19" x14ac:dyDescent="0.25">
      <c r="Q171" s="44"/>
      <c r="R171" s="44"/>
      <c r="S171" s="44"/>
    </row>
    <row r="172" spans="17:19" x14ac:dyDescent="0.25">
      <c r="Q172" s="44"/>
      <c r="R172" s="44"/>
      <c r="S172" s="44"/>
    </row>
    <row r="173" spans="17:19" x14ac:dyDescent="0.25">
      <c r="Q173" s="44"/>
      <c r="R173" s="44"/>
      <c r="S173" s="44"/>
    </row>
    <row r="174" spans="17:19" x14ac:dyDescent="0.25">
      <c r="Q174" s="44"/>
      <c r="R174" s="44"/>
      <c r="S174" s="44"/>
    </row>
    <row r="175" spans="17:19" x14ac:dyDescent="0.25">
      <c r="Q175" s="44"/>
      <c r="R175" s="44"/>
      <c r="S175" s="44"/>
    </row>
    <row r="176" spans="17:19" x14ac:dyDescent="0.25">
      <c r="Q176" s="44"/>
      <c r="R176" s="44"/>
      <c r="S176" s="44"/>
    </row>
    <row r="177" spans="17:19" x14ac:dyDescent="0.25">
      <c r="Q177" s="44"/>
      <c r="R177" s="44"/>
      <c r="S177" s="44"/>
    </row>
    <row r="178" spans="17:19" x14ac:dyDescent="0.25">
      <c r="Q178" s="44"/>
      <c r="R178" s="44"/>
      <c r="S178" s="44"/>
    </row>
    <row r="179" spans="17:19" x14ac:dyDescent="0.25">
      <c r="Q179" s="44"/>
      <c r="R179" s="44"/>
      <c r="S179" s="44"/>
    </row>
    <row r="180" spans="17:19" x14ac:dyDescent="0.25">
      <c r="Q180" s="44"/>
      <c r="R180" s="44"/>
      <c r="S180" s="44"/>
    </row>
    <row r="181" spans="17:19" x14ac:dyDescent="0.25">
      <c r="Q181" s="44"/>
      <c r="R181" s="44"/>
      <c r="S181" s="44"/>
    </row>
    <row r="182" spans="17:19" x14ac:dyDescent="0.25">
      <c r="Q182" s="44"/>
      <c r="R182" s="44"/>
      <c r="S182" s="44"/>
    </row>
    <row r="183" spans="17:19" x14ac:dyDescent="0.25">
      <c r="Q183" s="44"/>
      <c r="R183" s="44"/>
      <c r="S183" s="44"/>
    </row>
    <row r="184" spans="17:19" x14ac:dyDescent="0.25">
      <c r="Q184" s="44"/>
      <c r="R184" s="44"/>
      <c r="S184" s="44"/>
    </row>
    <row r="185" spans="17:19" x14ac:dyDescent="0.25">
      <c r="Q185" s="44"/>
      <c r="R185" s="44"/>
      <c r="S185" s="44"/>
    </row>
    <row r="186" spans="17:19" x14ac:dyDescent="0.25">
      <c r="Q186" s="44"/>
      <c r="R186" s="44"/>
      <c r="S186" s="44"/>
    </row>
    <row r="187" spans="17:19" x14ac:dyDescent="0.25">
      <c r="Q187" s="44"/>
      <c r="R187" s="44"/>
      <c r="S187" s="44"/>
    </row>
    <row r="188" spans="17:19" x14ac:dyDescent="0.25">
      <c r="Q188" s="44"/>
      <c r="R188" s="44"/>
      <c r="S188" s="44"/>
    </row>
    <row r="189" spans="17:19" x14ac:dyDescent="0.25">
      <c r="Q189" s="44"/>
      <c r="R189" s="44"/>
      <c r="S189" s="44"/>
    </row>
    <row r="190" spans="17:19" x14ac:dyDescent="0.25">
      <c r="Q190" s="44"/>
      <c r="R190" s="44"/>
      <c r="S190" s="44"/>
    </row>
    <row r="191" spans="17:19" x14ac:dyDescent="0.25">
      <c r="Q191" s="44"/>
      <c r="R191" s="44"/>
      <c r="S191" s="44"/>
    </row>
    <row r="192" spans="17:19" x14ac:dyDescent="0.25">
      <c r="Q192" s="44"/>
      <c r="R192" s="44"/>
      <c r="S192" s="44"/>
    </row>
    <row r="193" spans="17:19" x14ac:dyDescent="0.25">
      <c r="Q193" s="44"/>
      <c r="R193" s="44"/>
      <c r="S193" s="44"/>
    </row>
    <row r="194" spans="17:19" x14ac:dyDescent="0.25">
      <c r="Q194" s="44"/>
      <c r="R194" s="44"/>
      <c r="S194" s="44"/>
    </row>
    <row r="195" spans="17:19" x14ac:dyDescent="0.25">
      <c r="Q195" s="44"/>
      <c r="R195" s="44"/>
      <c r="S195" s="44"/>
    </row>
    <row r="196" spans="17:19" x14ac:dyDescent="0.25">
      <c r="Q196" s="44"/>
      <c r="R196" s="44"/>
      <c r="S196" s="44"/>
    </row>
    <row r="197" spans="17:19" x14ac:dyDescent="0.25">
      <c r="Q197" s="44"/>
      <c r="R197" s="44"/>
      <c r="S197" s="44"/>
    </row>
    <row r="198" spans="17:19" x14ac:dyDescent="0.25">
      <c r="Q198" s="44"/>
      <c r="R198" s="44"/>
      <c r="S198" s="44"/>
    </row>
    <row r="199" spans="17:19" x14ac:dyDescent="0.25">
      <c r="Q199" s="44"/>
      <c r="R199" s="44"/>
      <c r="S199" s="44"/>
    </row>
    <row r="200" spans="17:19" x14ac:dyDescent="0.25">
      <c r="Q200" s="44"/>
      <c r="R200" s="44"/>
      <c r="S200" s="44"/>
    </row>
    <row r="201" spans="17:19" x14ac:dyDescent="0.25">
      <c r="Q201" s="44"/>
      <c r="R201" s="44"/>
      <c r="S201" s="44"/>
    </row>
    <row r="202" spans="17:19" x14ac:dyDescent="0.25">
      <c r="Q202" s="44"/>
      <c r="R202" s="44"/>
      <c r="S202" s="44"/>
    </row>
    <row r="203" spans="17:19" x14ac:dyDescent="0.25">
      <c r="Q203" s="44"/>
      <c r="R203" s="44"/>
      <c r="S203" s="44"/>
    </row>
    <row r="204" spans="17:19" x14ac:dyDescent="0.25">
      <c r="Q204" s="44"/>
      <c r="R204" s="44"/>
      <c r="S204" s="44"/>
    </row>
    <row r="205" spans="17:19" x14ac:dyDescent="0.25">
      <c r="Q205" s="44"/>
      <c r="R205" s="44"/>
      <c r="S205" s="44"/>
    </row>
    <row r="206" spans="17:19" x14ac:dyDescent="0.25">
      <c r="Q206" s="44"/>
      <c r="R206" s="44"/>
      <c r="S206" s="44"/>
    </row>
    <row r="207" spans="17:19" x14ac:dyDescent="0.25">
      <c r="Q207" s="44"/>
      <c r="R207" s="44"/>
      <c r="S207" s="44"/>
    </row>
    <row r="208" spans="17:19" x14ac:dyDescent="0.25">
      <c r="Q208" s="44"/>
      <c r="R208" s="44"/>
      <c r="S208" s="44"/>
    </row>
    <row r="209" spans="17:19" x14ac:dyDescent="0.25">
      <c r="Q209" s="44"/>
      <c r="R209" s="44"/>
      <c r="S209" s="44"/>
    </row>
    <row r="210" spans="17:19" x14ac:dyDescent="0.25">
      <c r="Q210" s="44"/>
      <c r="R210" s="44"/>
      <c r="S210" s="44"/>
    </row>
    <row r="211" spans="17:19" x14ac:dyDescent="0.25">
      <c r="Q211" s="44"/>
      <c r="R211" s="44"/>
      <c r="S211" s="44"/>
    </row>
    <row r="212" spans="17:19" x14ac:dyDescent="0.25">
      <c r="Q212" s="44"/>
      <c r="R212" s="44"/>
      <c r="S212" s="44"/>
    </row>
    <row r="213" spans="17:19" x14ac:dyDescent="0.25">
      <c r="Q213" s="44"/>
      <c r="R213" s="44"/>
      <c r="S213" s="44"/>
    </row>
    <row r="214" spans="17:19" x14ac:dyDescent="0.25">
      <c r="Q214" s="44"/>
      <c r="R214" s="44"/>
      <c r="S214" s="44"/>
    </row>
    <row r="215" spans="17:19" x14ac:dyDescent="0.25">
      <c r="Q215" s="44"/>
      <c r="R215" s="44"/>
      <c r="S215" s="44"/>
    </row>
    <row r="216" spans="17:19" x14ac:dyDescent="0.25">
      <c r="Q216" s="44"/>
      <c r="R216" s="44"/>
      <c r="S216" s="44"/>
    </row>
    <row r="217" spans="17:19" x14ac:dyDescent="0.25">
      <c r="Q217" s="44"/>
      <c r="R217" s="44"/>
      <c r="S217" s="44"/>
    </row>
    <row r="218" spans="17:19" x14ac:dyDescent="0.25">
      <c r="Q218" s="44"/>
      <c r="R218" s="44"/>
      <c r="S218" s="44"/>
    </row>
    <row r="219" spans="17:19" x14ac:dyDescent="0.25">
      <c r="Q219" s="44"/>
      <c r="R219" s="44"/>
      <c r="S219" s="44"/>
    </row>
    <row r="220" spans="17:19" x14ac:dyDescent="0.25">
      <c r="Q220" s="44"/>
      <c r="R220" s="44"/>
      <c r="S220" s="44"/>
    </row>
    <row r="221" spans="17:19" x14ac:dyDescent="0.25">
      <c r="Q221" s="44"/>
      <c r="R221" s="44"/>
      <c r="S221" s="44"/>
    </row>
    <row r="222" spans="17:19" x14ac:dyDescent="0.25">
      <c r="Q222" s="44"/>
      <c r="R222" s="44"/>
      <c r="S222" s="44"/>
    </row>
    <row r="223" spans="17:19" x14ac:dyDescent="0.25">
      <c r="Q223" s="44"/>
      <c r="R223" s="44"/>
      <c r="S223" s="44"/>
    </row>
    <row r="224" spans="17:19" x14ac:dyDescent="0.25">
      <c r="Q224" s="44"/>
      <c r="R224" s="44"/>
      <c r="S224" s="44"/>
    </row>
    <row r="225" spans="17:19" x14ac:dyDescent="0.25">
      <c r="Q225" s="44"/>
      <c r="R225" s="44"/>
      <c r="S225" s="44"/>
    </row>
    <row r="226" spans="17:19" x14ac:dyDescent="0.25">
      <c r="Q226" s="44"/>
      <c r="R226" s="44"/>
      <c r="S226" s="44"/>
    </row>
    <row r="227" spans="17:19" x14ac:dyDescent="0.25">
      <c r="Q227" s="44"/>
      <c r="R227" s="44"/>
      <c r="S227" s="44"/>
    </row>
    <row r="228" spans="17:19" x14ac:dyDescent="0.25">
      <c r="Q228" s="44"/>
      <c r="R228" s="44"/>
      <c r="S228" s="44"/>
    </row>
    <row r="229" spans="17:19" x14ac:dyDescent="0.25">
      <c r="Q229" s="44"/>
      <c r="R229" s="44"/>
      <c r="S229" s="44"/>
    </row>
    <row r="230" spans="17:19" x14ac:dyDescent="0.25">
      <c r="Q230" s="44"/>
      <c r="R230" s="44"/>
      <c r="S230" s="44"/>
    </row>
    <row r="231" spans="17:19" x14ac:dyDescent="0.25">
      <c r="Q231" s="44"/>
      <c r="R231" s="44"/>
      <c r="S231" s="44"/>
    </row>
    <row r="232" spans="17:19" x14ac:dyDescent="0.25">
      <c r="Q232" s="44"/>
      <c r="R232" s="44"/>
      <c r="S232" s="44"/>
    </row>
    <row r="233" spans="17:19" x14ac:dyDescent="0.25">
      <c r="Q233" s="44"/>
      <c r="R233" s="44"/>
      <c r="S233" s="44"/>
    </row>
    <row r="234" spans="17:19" x14ac:dyDescent="0.25">
      <c r="Q234" s="44"/>
      <c r="R234" s="44"/>
      <c r="S234" s="44"/>
    </row>
    <row r="235" spans="17:19" x14ac:dyDescent="0.25">
      <c r="Q235" s="44"/>
      <c r="R235" s="44"/>
      <c r="S235" s="44"/>
    </row>
    <row r="236" spans="17:19" x14ac:dyDescent="0.25">
      <c r="Q236" s="44"/>
      <c r="R236" s="44"/>
      <c r="S236" s="44"/>
    </row>
    <row r="237" spans="17:19" x14ac:dyDescent="0.25">
      <c r="Q237" s="44"/>
      <c r="R237" s="44"/>
      <c r="S237" s="44"/>
    </row>
    <row r="238" spans="17:19" x14ac:dyDescent="0.25">
      <c r="Q238" s="44"/>
      <c r="R238" s="44"/>
      <c r="S238" s="44"/>
    </row>
    <row r="239" spans="17:19" x14ac:dyDescent="0.25">
      <c r="Q239" s="44"/>
      <c r="R239" s="44"/>
      <c r="S239" s="44"/>
    </row>
    <row r="240" spans="17:19" x14ac:dyDescent="0.25">
      <c r="Q240" s="44"/>
      <c r="R240" s="44"/>
      <c r="S240" s="44"/>
    </row>
    <row r="241" spans="17:19" x14ac:dyDescent="0.25">
      <c r="Q241" s="44"/>
      <c r="R241" s="44"/>
      <c r="S241" s="44"/>
    </row>
    <row r="242" spans="17:19" x14ac:dyDescent="0.25">
      <c r="Q242" s="44"/>
      <c r="R242" s="44"/>
      <c r="S242" s="44"/>
    </row>
    <row r="243" spans="17:19" x14ac:dyDescent="0.25">
      <c r="Q243" s="44"/>
      <c r="R243" s="44"/>
      <c r="S243" s="44"/>
    </row>
    <row r="244" spans="17:19" x14ac:dyDescent="0.25">
      <c r="Q244" s="44"/>
      <c r="R244" s="44"/>
      <c r="S244" s="44"/>
    </row>
    <row r="245" spans="17:19" x14ac:dyDescent="0.25">
      <c r="Q245" s="44"/>
      <c r="R245" s="44"/>
      <c r="S245" s="44"/>
    </row>
    <row r="246" spans="17:19" x14ac:dyDescent="0.25">
      <c r="Q246" s="44"/>
      <c r="R246" s="44"/>
      <c r="S246" s="44"/>
    </row>
    <row r="247" spans="17:19" x14ac:dyDescent="0.25">
      <c r="Q247" s="44"/>
      <c r="R247" s="44"/>
      <c r="S247" s="44"/>
    </row>
    <row r="248" spans="17:19" x14ac:dyDescent="0.25">
      <c r="Q248" s="44"/>
      <c r="R248" s="44"/>
      <c r="S248" s="44"/>
    </row>
    <row r="249" spans="17:19" x14ac:dyDescent="0.25">
      <c r="Q249" s="44"/>
      <c r="R249" s="44"/>
      <c r="S249" s="44"/>
    </row>
    <row r="250" spans="17:19" x14ac:dyDescent="0.25">
      <c r="Q250" s="44"/>
      <c r="R250" s="44"/>
      <c r="S250" s="44"/>
    </row>
    <row r="251" spans="17:19" x14ac:dyDescent="0.25">
      <c r="Q251" s="44"/>
      <c r="R251" s="44"/>
      <c r="S251" s="44"/>
    </row>
    <row r="252" spans="17:19" x14ac:dyDescent="0.25">
      <c r="Q252" s="44"/>
      <c r="R252" s="44"/>
      <c r="S252" s="44"/>
    </row>
    <row r="253" spans="17:19" x14ac:dyDescent="0.25">
      <c r="Q253" s="44"/>
      <c r="R253" s="44"/>
      <c r="S253" s="44"/>
    </row>
    <row r="254" spans="17:19" x14ac:dyDescent="0.25">
      <c r="Q254" s="44"/>
      <c r="R254" s="44"/>
      <c r="S254" s="44"/>
    </row>
    <row r="255" spans="17:19" x14ac:dyDescent="0.25">
      <c r="Q255" s="44"/>
      <c r="R255" s="44"/>
      <c r="S255" s="44"/>
    </row>
    <row r="256" spans="17:19" x14ac:dyDescent="0.25">
      <c r="Q256" s="44"/>
      <c r="R256" s="44"/>
      <c r="S256" s="44"/>
    </row>
    <row r="257" spans="17:19" x14ac:dyDescent="0.25">
      <c r="Q257" s="44"/>
      <c r="R257" s="44"/>
      <c r="S257" s="44"/>
    </row>
    <row r="258" spans="17:19" x14ac:dyDescent="0.25">
      <c r="Q258" s="44"/>
      <c r="R258" s="44"/>
      <c r="S258" s="44"/>
    </row>
    <row r="259" spans="17:19" x14ac:dyDescent="0.25">
      <c r="Q259" s="44"/>
      <c r="R259" s="44"/>
      <c r="S259" s="44"/>
    </row>
    <row r="260" spans="17:19" x14ac:dyDescent="0.25">
      <c r="Q260" s="44"/>
      <c r="R260" s="44"/>
      <c r="S260" s="44"/>
    </row>
    <row r="261" spans="17:19" x14ac:dyDescent="0.25">
      <c r="Q261" s="44"/>
      <c r="R261" s="44"/>
      <c r="S261" s="44"/>
    </row>
    <row r="262" spans="17:19" x14ac:dyDescent="0.25">
      <c r="Q262" s="44"/>
      <c r="R262" s="44"/>
      <c r="S262" s="44"/>
    </row>
    <row r="263" spans="17:19" x14ac:dyDescent="0.25">
      <c r="Q263" s="44"/>
      <c r="R263" s="44"/>
      <c r="S263" s="44"/>
    </row>
    <row r="264" spans="17:19" x14ac:dyDescent="0.25">
      <c r="Q264" s="44"/>
      <c r="R264" s="44"/>
      <c r="S264" s="44"/>
    </row>
    <row r="265" spans="17:19" x14ac:dyDescent="0.25">
      <c r="Q265" s="44"/>
      <c r="R265" s="44"/>
      <c r="S265" s="44"/>
    </row>
    <row r="266" spans="17:19" x14ac:dyDescent="0.25">
      <c r="Q266" s="44"/>
      <c r="R266" s="44"/>
      <c r="S266" s="44"/>
    </row>
    <row r="267" spans="17:19" x14ac:dyDescent="0.25">
      <c r="Q267" s="44"/>
      <c r="R267" s="44"/>
      <c r="S267" s="44"/>
    </row>
    <row r="268" spans="17:19" x14ac:dyDescent="0.25">
      <c r="Q268" s="44"/>
      <c r="R268" s="44"/>
      <c r="S268" s="44"/>
    </row>
    <row r="269" spans="17:19" x14ac:dyDescent="0.25">
      <c r="Q269" s="44"/>
      <c r="R269" s="44"/>
      <c r="S269" s="44"/>
    </row>
    <row r="270" spans="17:19" x14ac:dyDescent="0.25">
      <c r="Q270" s="44"/>
      <c r="R270" s="44"/>
      <c r="S270" s="44"/>
    </row>
    <row r="271" spans="17:19" x14ac:dyDescent="0.25">
      <c r="Q271" s="44"/>
      <c r="R271" s="44"/>
      <c r="S271" s="44"/>
    </row>
    <row r="272" spans="17:19" x14ac:dyDescent="0.25">
      <c r="Q272" s="44"/>
      <c r="R272" s="44"/>
      <c r="S272" s="44"/>
    </row>
    <row r="273" spans="17:19" x14ac:dyDescent="0.25">
      <c r="Q273" s="44"/>
      <c r="R273" s="44"/>
      <c r="S273" s="44"/>
    </row>
    <row r="274" spans="17:19" x14ac:dyDescent="0.25">
      <c r="Q274" s="44"/>
      <c r="R274" s="44"/>
      <c r="S274" s="44"/>
    </row>
    <row r="275" spans="17:19" x14ac:dyDescent="0.25">
      <c r="Q275" s="44"/>
      <c r="R275" s="44"/>
      <c r="S275" s="44"/>
    </row>
    <row r="276" spans="17:19" x14ac:dyDescent="0.25">
      <c r="Q276" s="44"/>
      <c r="R276" s="44"/>
      <c r="S276" s="44"/>
    </row>
    <row r="277" spans="17:19" x14ac:dyDescent="0.25">
      <c r="Q277" s="44"/>
      <c r="R277" s="44"/>
      <c r="S277" s="44"/>
    </row>
    <row r="278" spans="17:19" x14ac:dyDescent="0.25">
      <c r="Q278" s="44"/>
      <c r="R278" s="44"/>
      <c r="S278" s="44"/>
    </row>
    <row r="279" spans="17:19" x14ac:dyDescent="0.25">
      <c r="Q279" s="44"/>
      <c r="R279" s="44"/>
      <c r="S279" s="44"/>
    </row>
    <row r="280" spans="17:19" x14ac:dyDescent="0.25">
      <c r="Q280" s="44"/>
      <c r="R280" s="44"/>
      <c r="S280" s="44"/>
    </row>
    <row r="281" spans="17:19" x14ac:dyDescent="0.25">
      <c r="Q281" s="44"/>
      <c r="R281" s="44"/>
      <c r="S281" s="44"/>
    </row>
    <row r="282" spans="17:19" x14ac:dyDescent="0.25">
      <c r="Q282" s="44"/>
      <c r="R282" s="44"/>
      <c r="S282" s="44"/>
    </row>
    <row r="283" spans="17:19" x14ac:dyDescent="0.25">
      <c r="Q283" s="44"/>
      <c r="R283" s="44"/>
      <c r="S283" s="44"/>
    </row>
    <row r="284" spans="17:19" x14ac:dyDescent="0.25">
      <c r="Q284" s="44"/>
      <c r="R284" s="44"/>
      <c r="S284" s="44"/>
    </row>
    <row r="285" spans="17:19" x14ac:dyDescent="0.25">
      <c r="Q285" s="44"/>
      <c r="R285" s="44"/>
      <c r="S285" s="44"/>
    </row>
    <row r="286" spans="17:19" x14ac:dyDescent="0.25">
      <c r="Q286" s="44"/>
      <c r="R286" s="44"/>
      <c r="S286" s="44"/>
    </row>
    <row r="287" spans="17:19" x14ac:dyDescent="0.25">
      <c r="Q287" s="44"/>
      <c r="R287" s="44"/>
      <c r="S287" s="44"/>
    </row>
  </sheetData>
  <customSheetViews>
    <customSheetView guid="{069AFECA-AB37-4516-AED6-C63232EDCFF2}">
      <selection activeCell="AA33" sqref="AA33"/>
      <pageMargins left="0.7" right="0.7" top="0.75" bottom="0.75" header="0.3" footer="0.3"/>
    </customSheetView>
  </customSheetViews>
  <mergeCells count="32">
    <mergeCell ref="J2:K2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Q2:AR2"/>
    <mergeCell ref="AB1:AC1"/>
    <mergeCell ref="AE1:AF1"/>
    <mergeCell ref="AH1:AI1"/>
    <mergeCell ref="AK1:AL1"/>
    <mergeCell ref="AN1:AO1"/>
    <mergeCell ref="AT2:AU2"/>
    <mergeCell ref="AQ1:AR1"/>
    <mergeCell ref="AT1:AU1"/>
    <mergeCell ref="A2:B2"/>
    <mergeCell ref="D2:E2"/>
    <mergeCell ref="G2:H2"/>
    <mergeCell ref="M2:N2"/>
    <mergeCell ref="P2:Q2"/>
    <mergeCell ref="S2:T2"/>
    <mergeCell ref="V2:W2"/>
    <mergeCell ref="Y2:Z2"/>
    <mergeCell ref="AB2:AC2"/>
    <mergeCell ref="AE2:AF2"/>
    <mergeCell ref="AH2:AI2"/>
    <mergeCell ref="AK2:AL2"/>
    <mergeCell ref="AN2:A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AU74"/>
  <sheetViews>
    <sheetView topLeftCell="W1" workbookViewId="0">
      <selection activeCell="D5" sqref="D5"/>
    </sheetView>
  </sheetViews>
  <sheetFormatPr defaultRowHeight="15" x14ac:dyDescent="0.25"/>
  <cols>
    <col min="1" max="2" width="9.140625" customWidth="1"/>
    <col min="3" max="3" width="2.85546875" style="33" customWidth="1"/>
    <col min="6" max="6" width="2.85546875" style="33" customWidth="1"/>
    <col min="9" max="9" width="2.85546875" style="33" customWidth="1"/>
    <col min="12" max="12" width="2.85546875" style="33" customWidth="1"/>
    <col min="15" max="15" width="2.85546875" style="33" customWidth="1"/>
    <col min="18" max="18" width="2.85546875" customWidth="1"/>
    <col min="21" max="21" width="2.85546875" style="33" customWidth="1"/>
    <col min="24" max="24" width="9" style="33" customWidth="1"/>
    <col min="27" max="27" width="2.85546875" style="33" customWidth="1"/>
    <col min="28" max="29" width="9.140625" customWidth="1"/>
    <col min="30" max="30" width="2.85546875" style="33" customWidth="1"/>
    <col min="33" max="33" width="2.85546875" style="33" customWidth="1"/>
    <col min="36" max="36" width="2.85546875" customWidth="1"/>
    <col min="39" max="39" width="2.85546875" customWidth="1"/>
    <col min="41" max="41" width="9.140625" customWidth="1"/>
    <col min="42" max="42" width="2.85546875" customWidth="1"/>
    <col min="45" max="45" width="2.7109375" customWidth="1"/>
  </cols>
  <sheetData>
    <row r="1" spans="1:47" ht="30" customHeight="1" x14ac:dyDescent="0.25">
      <c r="A1" s="93" t="s">
        <v>18</v>
      </c>
      <c r="B1" s="93"/>
      <c r="C1"/>
      <c r="D1" s="95" t="s">
        <v>18</v>
      </c>
      <c r="E1" s="95"/>
      <c r="F1"/>
      <c r="G1" s="93" t="s">
        <v>18</v>
      </c>
      <c r="H1" s="93"/>
      <c r="I1"/>
      <c r="J1" s="93" t="s">
        <v>18</v>
      </c>
      <c r="K1" s="93"/>
      <c r="L1"/>
      <c r="M1" s="93" t="s">
        <v>18</v>
      </c>
      <c r="N1" s="93"/>
      <c r="O1"/>
      <c r="P1" s="93" t="s">
        <v>18</v>
      </c>
      <c r="Q1" s="93"/>
      <c r="S1" s="93" t="s">
        <v>18</v>
      </c>
      <c r="T1" s="93"/>
      <c r="U1"/>
      <c r="V1" s="93" t="s">
        <v>18</v>
      </c>
      <c r="W1" s="93"/>
      <c r="X1" s="29"/>
      <c r="Y1" s="88" t="s">
        <v>22</v>
      </c>
      <c r="Z1" s="88"/>
      <c r="AA1"/>
      <c r="AB1" s="88" t="s">
        <v>22</v>
      </c>
      <c r="AC1" s="88"/>
      <c r="AD1"/>
      <c r="AE1" s="88" t="s">
        <v>22</v>
      </c>
      <c r="AF1" s="88"/>
      <c r="AG1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F2"/>
      <c r="G2" s="93" t="s">
        <v>23</v>
      </c>
      <c r="H2" s="93"/>
      <c r="I2"/>
      <c r="J2" s="91" t="s">
        <v>28</v>
      </c>
      <c r="K2" s="91"/>
      <c r="L2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U2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D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33"/>
      <c r="S3" s="32">
        <v>0</v>
      </c>
      <c r="T3" s="32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M3" s="33"/>
      <c r="AN3" s="30">
        <v>0</v>
      </c>
      <c r="AO3" s="30">
        <v>0</v>
      </c>
      <c r="AP3" s="33"/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13</v>
      </c>
      <c r="P4" s="30">
        <v>2</v>
      </c>
      <c r="Q4" s="30">
        <v>1</v>
      </c>
      <c r="R4" s="33"/>
      <c r="S4" s="32">
        <v>110</v>
      </c>
      <c r="T4" s="32">
        <v>1</v>
      </c>
      <c r="V4" s="30">
        <v>-4</v>
      </c>
      <c r="W4" s="30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2</v>
      </c>
      <c r="AM4" s="33"/>
      <c r="AN4" s="30">
        <v>2</v>
      </c>
      <c r="AO4" s="30">
        <v>1</v>
      </c>
      <c r="AP4" s="33"/>
      <c r="AQ4" s="30">
        <v>100</v>
      </c>
      <c r="AR4" s="30">
        <v>1</v>
      </c>
      <c r="AT4" s="30">
        <v>-2</v>
      </c>
      <c r="AU4" s="30">
        <v>1</v>
      </c>
    </row>
    <row r="5" spans="1:47" x14ac:dyDescent="0.25">
      <c r="A5" s="30">
        <v>4.5999999999999996</v>
      </c>
      <c r="B5" s="30">
        <v>70</v>
      </c>
      <c r="D5" s="30">
        <v>7.7</v>
      </c>
      <c r="E5" s="30">
        <v>70</v>
      </c>
      <c r="M5" s="30">
        <v>2</v>
      </c>
      <c r="N5" s="30">
        <v>17</v>
      </c>
      <c r="P5" s="30">
        <v>3</v>
      </c>
      <c r="Q5" s="30">
        <v>2</v>
      </c>
      <c r="R5" s="33"/>
      <c r="S5" s="32">
        <v>113</v>
      </c>
      <c r="T5" s="32">
        <v>2</v>
      </c>
      <c r="V5" s="30">
        <v>-3</v>
      </c>
      <c r="W5" s="30">
        <v>3</v>
      </c>
      <c r="X5" s="29"/>
      <c r="Y5" s="30">
        <v>4.8</v>
      </c>
      <c r="Z5" s="30">
        <v>70</v>
      </c>
      <c r="AB5" s="30">
        <v>8.3000000000000007</v>
      </c>
      <c r="AC5" s="30">
        <v>70</v>
      </c>
      <c r="AK5" s="30">
        <v>2</v>
      </c>
      <c r="AL5" s="30">
        <v>4</v>
      </c>
      <c r="AM5" s="33"/>
      <c r="AN5" s="30">
        <v>3</v>
      </c>
      <c r="AO5" s="30">
        <v>2</v>
      </c>
      <c r="AP5" s="33"/>
      <c r="AQ5" s="30">
        <v>103</v>
      </c>
      <c r="AR5" s="30">
        <v>2</v>
      </c>
      <c r="AT5" s="30">
        <v>-1</v>
      </c>
      <c r="AU5" s="30">
        <v>2</v>
      </c>
    </row>
    <row r="6" spans="1:47" x14ac:dyDescent="0.25">
      <c r="A6" s="30">
        <v>4.7</v>
      </c>
      <c r="B6" s="30">
        <v>68</v>
      </c>
      <c r="D6" s="30">
        <v>7.8</v>
      </c>
      <c r="E6" s="30">
        <v>69</v>
      </c>
      <c r="M6" s="30">
        <v>3</v>
      </c>
      <c r="N6" s="30">
        <v>21</v>
      </c>
      <c r="P6" s="30">
        <v>4</v>
      </c>
      <c r="Q6" s="30">
        <v>3</v>
      </c>
      <c r="R6" s="33"/>
      <c r="S6" s="32">
        <v>116</v>
      </c>
      <c r="T6" s="32">
        <v>3</v>
      </c>
      <c r="V6" s="30">
        <v>-2</v>
      </c>
      <c r="W6" s="30">
        <v>5</v>
      </c>
      <c r="X6" s="29"/>
      <c r="Y6" s="30">
        <v>4.9000000000000004</v>
      </c>
      <c r="Z6" s="30">
        <v>68</v>
      </c>
      <c r="AB6" s="30">
        <v>8.4</v>
      </c>
      <c r="AC6" s="30">
        <v>69</v>
      </c>
      <c r="AK6" s="30">
        <v>3</v>
      </c>
      <c r="AL6" s="30">
        <v>6</v>
      </c>
      <c r="AM6" s="33"/>
      <c r="AN6" s="30">
        <v>4</v>
      </c>
      <c r="AO6" s="30">
        <v>3</v>
      </c>
      <c r="AP6" s="33"/>
      <c r="AQ6" s="30">
        <v>106</v>
      </c>
      <c r="AR6" s="30">
        <v>3</v>
      </c>
      <c r="AT6" s="30">
        <v>0</v>
      </c>
      <c r="AU6" s="30">
        <v>3</v>
      </c>
    </row>
    <row r="7" spans="1:47" x14ac:dyDescent="0.25">
      <c r="A7" s="30">
        <v>4.8</v>
      </c>
      <c r="B7" s="30">
        <v>66</v>
      </c>
      <c r="D7" s="30">
        <v>7.9</v>
      </c>
      <c r="E7" s="30">
        <v>68</v>
      </c>
      <c r="M7" s="30">
        <v>4</v>
      </c>
      <c r="N7" s="30">
        <v>25</v>
      </c>
      <c r="P7" s="30">
        <v>5</v>
      </c>
      <c r="Q7" s="30">
        <v>4</v>
      </c>
      <c r="R7" s="33"/>
      <c r="S7" s="32">
        <v>119</v>
      </c>
      <c r="T7" s="32">
        <v>4</v>
      </c>
      <c r="V7" s="30">
        <v>-1</v>
      </c>
      <c r="W7" s="30">
        <v>7</v>
      </c>
      <c r="X7" s="29"/>
      <c r="Y7" s="30">
        <v>5</v>
      </c>
      <c r="Z7" s="30">
        <v>66</v>
      </c>
      <c r="AB7" s="30">
        <v>8.5</v>
      </c>
      <c r="AC7" s="30">
        <v>68</v>
      </c>
      <c r="AK7" s="30">
        <v>4</v>
      </c>
      <c r="AL7" s="30">
        <v>8</v>
      </c>
      <c r="AM7" s="33"/>
      <c r="AN7" s="30">
        <v>5</v>
      </c>
      <c r="AO7" s="30">
        <v>4</v>
      </c>
      <c r="AP7" s="33"/>
      <c r="AQ7" s="30">
        <v>108</v>
      </c>
      <c r="AR7" s="30">
        <v>4</v>
      </c>
      <c r="AT7" s="30">
        <v>1</v>
      </c>
      <c r="AU7" s="30">
        <v>5</v>
      </c>
    </row>
    <row r="8" spans="1:47" x14ac:dyDescent="0.25">
      <c r="A8" s="30">
        <v>4.9000000000000004</v>
      </c>
      <c r="B8" s="30">
        <v>63</v>
      </c>
      <c r="D8" s="30">
        <v>8</v>
      </c>
      <c r="E8" s="30">
        <v>66</v>
      </c>
      <c r="M8" s="30">
        <v>5</v>
      </c>
      <c r="N8" s="30">
        <v>29</v>
      </c>
      <c r="P8" s="30">
        <v>6</v>
      </c>
      <c r="Q8" s="30">
        <v>5</v>
      </c>
      <c r="R8" s="33"/>
      <c r="S8" s="32">
        <v>122</v>
      </c>
      <c r="T8" s="32">
        <v>5</v>
      </c>
      <c r="V8" s="30">
        <v>0</v>
      </c>
      <c r="W8" s="30">
        <v>9</v>
      </c>
      <c r="X8" s="29"/>
      <c r="Y8" s="30">
        <v>5.0999999999999996</v>
      </c>
      <c r="Z8" s="30">
        <v>54</v>
      </c>
      <c r="AB8" s="30">
        <v>8.6</v>
      </c>
      <c r="AC8" s="30">
        <v>66</v>
      </c>
      <c r="AK8" s="30">
        <v>5</v>
      </c>
      <c r="AL8" s="30">
        <v>10</v>
      </c>
      <c r="AM8" s="33"/>
      <c r="AN8" s="30">
        <v>6</v>
      </c>
      <c r="AO8" s="30">
        <v>6</v>
      </c>
      <c r="AP8" s="33"/>
      <c r="AQ8" s="30">
        <v>110</v>
      </c>
      <c r="AR8" s="30">
        <v>5</v>
      </c>
      <c r="AT8" s="30">
        <v>2</v>
      </c>
      <c r="AU8" s="30">
        <v>7</v>
      </c>
    </row>
    <row r="9" spans="1:47" x14ac:dyDescent="0.25">
      <c r="A9" s="30">
        <v>5</v>
      </c>
      <c r="B9" s="30">
        <v>60</v>
      </c>
      <c r="D9" s="30">
        <v>8.1</v>
      </c>
      <c r="E9" s="30">
        <v>64</v>
      </c>
      <c r="M9" s="30">
        <v>6</v>
      </c>
      <c r="N9" s="30">
        <v>33</v>
      </c>
      <c r="P9" s="30">
        <v>7</v>
      </c>
      <c r="Q9" s="30">
        <v>6</v>
      </c>
      <c r="R9" s="33"/>
      <c r="S9" s="32">
        <v>125</v>
      </c>
      <c r="T9" s="32">
        <v>6</v>
      </c>
      <c r="V9" s="30">
        <v>1</v>
      </c>
      <c r="W9" s="30">
        <v>12</v>
      </c>
      <c r="X9" s="29"/>
      <c r="Y9" s="30">
        <v>5.2</v>
      </c>
      <c r="Z9" s="30">
        <v>62</v>
      </c>
      <c r="AB9" s="30">
        <v>8.6999999999999993</v>
      </c>
      <c r="AC9" s="30">
        <v>64</v>
      </c>
      <c r="AK9" s="30">
        <v>6</v>
      </c>
      <c r="AL9" s="30">
        <v>12</v>
      </c>
      <c r="AM9" s="33"/>
      <c r="AN9" s="30">
        <v>7</v>
      </c>
      <c r="AO9" s="30">
        <v>8</v>
      </c>
      <c r="AP9" s="33"/>
      <c r="AQ9" s="30">
        <v>112</v>
      </c>
      <c r="AR9" s="30">
        <v>6</v>
      </c>
      <c r="AT9" s="30">
        <v>3</v>
      </c>
      <c r="AU9" s="30">
        <v>9</v>
      </c>
    </row>
    <row r="10" spans="1:47" x14ac:dyDescent="0.25">
      <c r="A10" s="30">
        <v>5.0999999999999996</v>
      </c>
      <c r="B10" s="30">
        <v>57</v>
      </c>
      <c r="D10" s="30">
        <v>8.1999999999999993</v>
      </c>
      <c r="E10" s="30">
        <v>62</v>
      </c>
      <c r="M10" s="30">
        <v>7</v>
      </c>
      <c r="N10" s="30">
        <v>38</v>
      </c>
      <c r="P10" s="30">
        <v>8</v>
      </c>
      <c r="Q10" s="30">
        <v>7</v>
      </c>
      <c r="R10" s="33"/>
      <c r="S10" s="32">
        <v>128</v>
      </c>
      <c r="T10" s="32">
        <v>7</v>
      </c>
      <c r="V10" s="30">
        <v>2</v>
      </c>
      <c r="W10" s="30">
        <v>15</v>
      </c>
      <c r="X10" s="29"/>
      <c r="Y10" s="30">
        <v>5.3</v>
      </c>
      <c r="Z10" s="30">
        <v>60</v>
      </c>
      <c r="AB10" s="30">
        <v>8.8000000000000007</v>
      </c>
      <c r="AC10" s="30">
        <v>62</v>
      </c>
      <c r="AK10" s="30">
        <v>7</v>
      </c>
      <c r="AL10" s="30">
        <v>14</v>
      </c>
      <c r="AM10" s="33"/>
      <c r="AN10" s="30">
        <v>8</v>
      </c>
      <c r="AO10" s="30">
        <v>10</v>
      </c>
      <c r="AP10" s="33"/>
      <c r="AQ10" s="30">
        <v>114</v>
      </c>
      <c r="AR10" s="30">
        <v>7</v>
      </c>
      <c r="AT10" s="30">
        <v>4</v>
      </c>
      <c r="AU10" s="30">
        <v>11</v>
      </c>
    </row>
    <row r="11" spans="1:47" x14ac:dyDescent="0.25">
      <c r="A11" s="30">
        <v>5.2</v>
      </c>
      <c r="B11" s="30">
        <v>54</v>
      </c>
      <c r="D11" s="30">
        <v>8.3000000000000007</v>
      </c>
      <c r="E11" s="30">
        <v>60</v>
      </c>
      <c r="M11" s="30">
        <v>8</v>
      </c>
      <c r="N11" s="30">
        <v>44</v>
      </c>
      <c r="P11" s="30">
        <v>9</v>
      </c>
      <c r="Q11" s="30">
        <v>8</v>
      </c>
      <c r="R11" s="33"/>
      <c r="S11" s="32">
        <v>131</v>
      </c>
      <c r="T11" s="32">
        <v>8</v>
      </c>
      <c r="V11" s="30">
        <v>3</v>
      </c>
      <c r="W11" s="30">
        <v>18</v>
      </c>
      <c r="X11" s="29"/>
      <c r="Y11" s="30">
        <v>5.4</v>
      </c>
      <c r="Z11" s="30">
        <v>57</v>
      </c>
      <c r="AB11" s="30">
        <v>8.9</v>
      </c>
      <c r="AC11" s="30">
        <v>60</v>
      </c>
      <c r="AK11" s="30">
        <v>8</v>
      </c>
      <c r="AL11" s="30">
        <v>16</v>
      </c>
      <c r="AM11" s="33"/>
      <c r="AN11" s="30">
        <v>9</v>
      </c>
      <c r="AO11" s="30">
        <v>12</v>
      </c>
      <c r="AP11" s="33"/>
      <c r="AQ11" s="30">
        <v>116</v>
      </c>
      <c r="AR11" s="30">
        <v>8</v>
      </c>
      <c r="AT11" s="30">
        <v>5</v>
      </c>
      <c r="AU11" s="30">
        <v>13</v>
      </c>
    </row>
    <row r="12" spans="1:47" x14ac:dyDescent="0.25">
      <c r="A12" s="30">
        <v>5.3</v>
      </c>
      <c r="B12" s="30">
        <v>50</v>
      </c>
      <c r="D12" s="30">
        <v>8.4</v>
      </c>
      <c r="E12" s="30">
        <v>58</v>
      </c>
      <c r="M12" s="30">
        <v>9</v>
      </c>
      <c r="N12" s="30">
        <v>50</v>
      </c>
      <c r="P12" s="30">
        <v>10</v>
      </c>
      <c r="Q12" s="30">
        <v>9</v>
      </c>
      <c r="R12" s="33"/>
      <c r="S12" s="32">
        <v>134</v>
      </c>
      <c r="T12" s="32">
        <v>9</v>
      </c>
      <c r="V12" s="30">
        <v>4</v>
      </c>
      <c r="W12" s="30">
        <v>21</v>
      </c>
      <c r="X12" s="29"/>
      <c r="Y12" s="30">
        <v>5.5</v>
      </c>
      <c r="Z12" s="30">
        <v>54</v>
      </c>
      <c r="AB12" s="30">
        <v>9</v>
      </c>
      <c r="AC12" s="30">
        <v>58</v>
      </c>
      <c r="AK12" s="30">
        <v>9</v>
      </c>
      <c r="AL12" s="30">
        <v>18</v>
      </c>
      <c r="AM12" s="33"/>
      <c r="AN12" s="30">
        <v>10</v>
      </c>
      <c r="AO12" s="30">
        <v>14</v>
      </c>
      <c r="AP12" s="33"/>
      <c r="AQ12" s="30">
        <v>118</v>
      </c>
      <c r="AR12" s="30">
        <v>9</v>
      </c>
      <c r="AT12" s="30">
        <v>6</v>
      </c>
      <c r="AU12" s="30">
        <v>15</v>
      </c>
    </row>
    <row r="13" spans="1:47" x14ac:dyDescent="0.25">
      <c r="A13" s="30">
        <v>5.4</v>
      </c>
      <c r="B13" s="30">
        <v>45</v>
      </c>
      <c r="D13" s="30">
        <v>8.5</v>
      </c>
      <c r="E13" s="30">
        <v>56</v>
      </c>
      <c r="M13" s="30">
        <v>10</v>
      </c>
      <c r="N13" s="30">
        <v>54</v>
      </c>
      <c r="P13" s="30">
        <v>11</v>
      </c>
      <c r="Q13" s="30">
        <v>11</v>
      </c>
      <c r="R13" s="33"/>
      <c r="S13" s="32">
        <v>137</v>
      </c>
      <c r="T13" s="32">
        <v>10</v>
      </c>
      <c r="V13" s="30">
        <v>5</v>
      </c>
      <c r="W13" s="30">
        <v>24</v>
      </c>
      <c r="X13" s="29"/>
      <c r="Y13" s="30">
        <v>5.6</v>
      </c>
      <c r="Z13" s="30">
        <v>50</v>
      </c>
      <c r="AB13" s="30">
        <v>9.1</v>
      </c>
      <c r="AC13" s="30">
        <v>56</v>
      </c>
      <c r="AK13" s="30">
        <v>10</v>
      </c>
      <c r="AL13" s="30">
        <v>20</v>
      </c>
      <c r="AM13" s="33"/>
      <c r="AN13" s="30">
        <v>11</v>
      </c>
      <c r="AO13" s="30">
        <v>16</v>
      </c>
      <c r="AP13" s="33"/>
      <c r="AQ13" s="30">
        <v>120</v>
      </c>
      <c r="AR13" s="30">
        <v>10</v>
      </c>
      <c r="AT13" s="30">
        <v>7</v>
      </c>
      <c r="AU13" s="30">
        <v>18</v>
      </c>
    </row>
    <row r="14" spans="1:47" x14ac:dyDescent="0.25">
      <c r="A14" s="30">
        <v>5.5</v>
      </c>
      <c r="B14" s="30">
        <v>40</v>
      </c>
      <c r="D14" s="30">
        <v>8.6</v>
      </c>
      <c r="E14" s="30">
        <v>54</v>
      </c>
      <c r="M14" s="30">
        <v>11</v>
      </c>
      <c r="N14" s="30">
        <v>57</v>
      </c>
      <c r="P14" s="30">
        <v>12</v>
      </c>
      <c r="Q14" s="30">
        <v>13</v>
      </c>
      <c r="R14" s="33"/>
      <c r="S14" s="32">
        <v>140</v>
      </c>
      <c r="T14" s="32">
        <v>11</v>
      </c>
      <c r="V14" s="30">
        <v>6</v>
      </c>
      <c r="W14" s="30">
        <v>27</v>
      </c>
      <c r="X14" s="29"/>
      <c r="Y14" s="30">
        <v>5.7</v>
      </c>
      <c r="Z14" s="30">
        <v>45</v>
      </c>
      <c r="AB14" s="30">
        <v>9.1999999999999993</v>
      </c>
      <c r="AC14" s="30">
        <v>51</v>
      </c>
      <c r="AK14" s="30">
        <v>11</v>
      </c>
      <c r="AL14" s="30">
        <v>22</v>
      </c>
      <c r="AM14" s="33"/>
      <c r="AN14" s="30">
        <v>12</v>
      </c>
      <c r="AO14" s="30">
        <v>18</v>
      </c>
      <c r="AP14" s="33"/>
      <c r="AQ14" s="30">
        <v>122</v>
      </c>
      <c r="AR14" s="30">
        <v>11</v>
      </c>
      <c r="AT14" s="30">
        <v>8</v>
      </c>
      <c r="AU14" s="30">
        <v>21</v>
      </c>
    </row>
    <row r="15" spans="1:47" x14ac:dyDescent="0.25">
      <c r="A15" s="30">
        <v>5.6</v>
      </c>
      <c r="B15" s="30">
        <v>36</v>
      </c>
      <c r="D15" s="30">
        <v>8.6999999999999993</v>
      </c>
      <c r="E15" s="30">
        <v>51</v>
      </c>
      <c r="M15" s="30">
        <v>12</v>
      </c>
      <c r="N15" s="30">
        <v>59</v>
      </c>
      <c r="P15" s="30">
        <v>13</v>
      </c>
      <c r="Q15" s="30">
        <v>15</v>
      </c>
      <c r="R15" s="33"/>
      <c r="S15" s="32">
        <v>143</v>
      </c>
      <c r="T15" s="32">
        <v>12</v>
      </c>
      <c r="V15" s="30">
        <v>7</v>
      </c>
      <c r="W15" s="30">
        <v>30</v>
      </c>
      <c r="X15" s="29"/>
      <c r="Y15" s="30">
        <v>5.8</v>
      </c>
      <c r="Z15" s="30">
        <v>40</v>
      </c>
      <c r="AB15" s="30">
        <v>9.3000000000000007</v>
      </c>
      <c r="AC15" s="30">
        <v>48</v>
      </c>
      <c r="AK15" s="30">
        <v>12</v>
      </c>
      <c r="AL15" s="30">
        <v>24</v>
      </c>
      <c r="AM15" s="33"/>
      <c r="AN15" s="30">
        <v>13</v>
      </c>
      <c r="AO15" s="30">
        <v>20</v>
      </c>
      <c r="AP15" s="33"/>
      <c r="AQ15" s="30">
        <v>124</v>
      </c>
      <c r="AR15" s="30">
        <v>12</v>
      </c>
      <c r="AT15" s="30">
        <v>9</v>
      </c>
      <c r="AU15" s="30">
        <v>24</v>
      </c>
    </row>
    <row r="16" spans="1:47" x14ac:dyDescent="0.25">
      <c r="A16" s="30">
        <v>5.7</v>
      </c>
      <c r="B16" s="30">
        <v>32</v>
      </c>
      <c r="D16" s="30">
        <v>8.8000000000000007</v>
      </c>
      <c r="E16" s="30">
        <v>48</v>
      </c>
      <c r="M16" s="30">
        <v>13</v>
      </c>
      <c r="N16" s="30">
        <v>61</v>
      </c>
      <c r="P16" s="30">
        <v>14</v>
      </c>
      <c r="Q16" s="30">
        <v>17</v>
      </c>
      <c r="R16" s="33"/>
      <c r="S16" s="32">
        <v>146</v>
      </c>
      <c r="T16" s="32">
        <v>13</v>
      </c>
      <c r="V16" s="30">
        <v>8</v>
      </c>
      <c r="W16" s="30">
        <v>34</v>
      </c>
      <c r="X16" s="29"/>
      <c r="Y16" s="30">
        <v>5.9</v>
      </c>
      <c r="Z16" s="30">
        <v>35</v>
      </c>
      <c r="AB16" s="30">
        <v>9.4</v>
      </c>
      <c r="AC16" s="30">
        <v>42</v>
      </c>
      <c r="AK16" s="30">
        <v>13</v>
      </c>
      <c r="AL16" s="30">
        <v>26</v>
      </c>
      <c r="AM16" s="33"/>
      <c r="AN16" s="30">
        <v>14</v>
      </c>
      <c r="AO16" s="30">
        <v>22</v>
      </c>
      <c r="AP16" s="33"/>
      <c r="AQ16" s="30">
        <v>126</v>
      </c>
      <c r="AR16" s="30">
        <v>13</v>
      </c>
      <c r="AT16" s="30">
        <v>10</v>
      </c>
      <c r="AU16" s="30">
        <v>27</v>
      </c>
    </row>
    <row r="17" spans="1:47" x14ac:dyDescent="0.25">
      <c r="A17" s="30">
        <v>5.8</v>
      </c>
      <c r="B17" s="30">
        <v>29</v>
      </c>
      <c r="D17" s="30">
        <v>8.9</v>
      </c>
      <c r="E17" s="30">
        <v>42</v>
      </c>
      <c r="M17" s="30">
        <v>14</v>
      </c>
      <c r="N17" s="30">
        <v>63</v>
      </c>
      <c r="P17" s="30">
        <v>15</v>
      </c>
      <c r="Q17" s="30">
        <v>19</v>
      </c>
      <c r="R17" s="33"/>
      <c r="S17" s="32">
        <v>148</v>
      </c>
      <c r="T17" s="32">
        <v>14</v>
      </c>
      <c r="V17" s="30">
        <v>9</v>
      </c>
      <c r="W17" s="30">
        <v>38</v>
      </c>
      <c r="X17" s="29"/>
      <c r="Y17" s="30">
        <v>6</v>
      </c>
      <c r="Z17" s="30">
        <v>31</v>
      </c>
      <c r="AB17" s="30">
        <v>9.5</v>
      </c>
      <c r="AC17" s="30">
        <v>37</v>
      </c>
      <c r="AK17" s="30">
        <v>14</v>
      </c>
      <c r="AL17" s="30">
        <v>28</v>
      </c>
      <c r="AM17" s="33"/>
      <c r="AN17" s="30">
        <v>15</v>
      </c>
      <c r="AO17" s="30">
        <v>24</v>
      </c>
      <c r="AP17" s="33"/>
      <c r="AQ17" s="30">
        <v>128</v>
      </c>
      <c r="AR17" s="30">
        <v>14</v>
      </c>
      <c r="AT17" s="30">
        <v>11</v>
      </c>
      <c r="AU17" s="30">
        <v>30</v>
      </c>
    </row>
    <row r="18" spans="1:47" x14ac:dyDescent="0.25">
      <c r="A18" s="30">
        <v>5.9</v>
      </c>
      <c r="B18" s="30">
        <v>26</v>
      </c>
      <c r="D18" s="30">
        <v>9</v>
      </c>
      <c r="E18" s="30">
        <v>37</v>
      </c>
      <c r="M18" s="30">
        <v>15</v>
      </c>
      <c r="N18" s="30">
        <v>65</v>
      </c>
      <c r="P18" s="30">
        <v>16</v>
      </c>
      <c r="Q18" s="30">
        <v>21</v>
      </c>
      <c r="R18" s="33"/>
      <c r="S18" s="32">
        <v>150</v>
      </c>
      <c r="T18" s="32">
        <v>15</v>
      </c>
      <c r="V18" s="30">
        <v>10</v>
      </c>
      <c r="W18" s="30">
        <v>42</v>
      </c>
      <c r="X18" s="29"/>
      <c r="Y18" s="30">
        <v>6.1</v>
      </c>
      <c r="Z18" s="30">
        <v>27</v>
      </c>
      <c r="AB18" s="30">
        <v>9.6</v>
      </c>
      <c r="AC18" s="30">
        <v>31</v>
      </c>
      <c r="AK18" s="30">
        <v>15</v>
      </c>
      <c r="AL18" s="30">
        <v>30</v>
      </c>
      <c r="AM18" s="33"/>
      <c r="AN18" s="30">
        <v>16</v>
      </c>
      <c r="AO18" s="30">
        <v>26</v>
      </c>
      <c r="AP18" s="33"/>
      <c r="AQ18" s="30">
        <v>130</v>
      </c>
      <c r="AR18" s="30">
        <v>15</v>
      </c>
      <c r="AT18" s="30">
        <v>12</v>
      </c>
      <c r="AU18" s="30">
        <v>33</v>
      </c>
    </row>
    <row r="19" spans="1:47" x14ac:dyDescent="0.25">
      <c r="A19" s="30">
        <v>6</v>
      </c>
      <c r="B19" s="30">
        <v>23</v>
      </c>
      <c r="D19" s="30">
        <v>9.1</v>
      </c>
      <c r="E19" s="30">
        <v>31</v>
      </c>
      <c r="M19" s="30">
        <v>16</v>
      </c>
      <c r="N19" s="30">
        <v>67</v>
      </c>
      <c r="P19" s="30">
        <v>17</v>
      </c>
      <c r="Q19" s="30">
        <v>23</v>
      </c>
      <c r="R19" s="33"/>
      <c r="S19" s="32">
        <v>152</v>
      </c>
      <c r="T19" s="32">
        <v>16</v>
      </c>
      <c r="V19" s="30">
        <v>11</v>
      </c>
      <c r="W19" s="30">
        <v>46</v>
      </c>
      <c r="X19" s="29"/>
      <c r="Y19" s="30">
        <v>6.2</v>
      </c>
      <c r="Z19" s="30">
        <v>23</v>
      </c>
      <c r="AB19" s="30">
        <v>9.6999999999999993</v>
      </c>
      <c r="AC19" s="30">
        <v>25</v>
      </c>
      <c r="AK19" s="30">
        <v>16</v>
      </c>
      <c r="AL19" s="30">
        <v>32</v>
      </c>
      <c r="AM19" s="33"/>
      <c r="AN19" s="30">
        <v>17</v>
      </c>
      <c r="AO19" s="30">
        <v>28</v>
      </c>
      <c r="AP19" s="33"/>
      <c r="AQ19" s="30">
        <v>132</v>
      </c>
      <c r="AR19" s="30">
        <v>16</v>
      </c>
      <c r="AT19" s="30">
        <v>13</v>
      </c>
      <c r="AU19" s="30">
        <v>36</v>
      </c>
    </row>
    <row r="20" spans="1:47" x14ac:dyDescent="0.25">
      <c r="A20" s="30">
        <v>6.1</v>
      </c>
      <c r="B20" s="30">
        <v>20</v>
      </c>
      <c r="D20" s="30">
        <v>9.1999999999999993</v>
      </c>
      <c r="E20" s="30">
        <v>25</v>
      </c>
      <c r="M20" s="30">
        <v>17</v>
      </c>
      <c r="N20" s="30">
        <v>68</v>
      </c>
      <c r="P20" s="30">
        <v>18</v>
      </c>
      <c r="Q20" s="30">
        <v>25</v>
      </c>
      <c r="R20" s="33"/>
      <c r="S20" s="32">
        <v>154</v>
      </c>
      <c r="T20" s="32">
        <v>17</v>
      </c>
      <c r="V20" s="30">
        <v>12</v>
      </c>
      <c r="W20" s="30">
        <v>50</v>
      </c>
      <c r="X20" s="29"/>
      <c r="Y20" s="30">
        <v>6.3</v>
      </c>
      <c r="Z20" s="30">
        <v>20</v>
      </c>
      <c r="AB20" s="30">
        <v>9.8000000000000007</v>
      </c>
      <c r="AC20" s="30">
        <v>20</v>
      </c>
      <c r="AK20" s="30">
        <v>17</v>
      </c>
      <c r="AL20" s="30">
        <v>34</v>
      </c>
      <c r="AM20" s="33"/>
      <c r="AN20" s="30">
        <v>18</v>
      </c>
      <c r="AO20" s="30">
        <v>30</v>
      </c>
      <c r="AP20" s="33"/>
      <c r="AQ20" s="30">
        <v>134</v>
      </c>
      <c r="AR20" s="30">
        <v>17</v>
      </c>
      <c r="AT20" s="30">
        <v>14</v>
      </c>
      <c r="AU20" s="30">
        <v>39</v>
      </c>
    </row>
    <row r="21" spans="1:47" x14ac:dyDescent="0.25">
      <c r="A21" s="30">
        <v>6.2</v>
      </c>
      <c r="B21" s="30">
        <v>17</v>
      </c>
      <c r="D21" s="30">
        <v>9.3000000000000007</v>
      </c>
      <c r="E21" s="30">
        <v>20</v>
      </c>
      <c r="M21" s="30">
        <v>18</v>
      </c>
      <c r="N21" s="30">
        <v>69</v>
      </c>
      <c r="P21" s="30">
        <v>19</v>
      </c>
      <c r="Q21" s="30">
        <v>27</v>
      </c>
      <c r="R21" s="33"/>
      <c r="S21" s="32">
        <v>156</v>
      </c>
      <c r="T21" s="32">
        <v>18</v>
      </c>
      <c r="V21" s="30">
        <v>13</v>
      </c>
      <c r="W21" s="30">
        <v>53</v>
      </c>
      <c r="X21" s="29"/>
      <c r="Y21" s="30">
        <v>6.4</v>
      </c>
      <c r="Z21" s="30">
        <v>17</v>
      </c>
      <c r="AB21" s="30">
        <v>9.9</v>
      </c>
      <c r="AC21" s="30">
        <v>14</v>
      </c>
      <c r="AK21" s="30">
        <v>18</v>
      </c>
      <c r="AL21" s="30">
        <v>36</v>
      </c>
      <c r="AM21" s="33"/>
      <c r="AN21" s="30">
        <v>19</v>
      </c>
      <c r="AO21" s="30">
        <v>32</v>
      </c>
      <c r="AP21" s="33"/>
      <c r="AQ21" s="30">
        <v>136</v>
      </c>
      <c r="AR21" s="30">
        <v>18</v>
      </c>
      <c r="AT21" s="30">
        <v>15</v>
      </c>
      <c r="AU21" s="30">
        <v>42</v>
      </c>
    </row>
    <row r="22" spans="1:47" x14ac:dyDescent="0.25">
      <c r="A22" s="30">
        <v>6.3</v>
      </c>
      <c r="B22" s="30">
        <v>14</v>
      </c>
      <c r="D22" s="30">
        <v>9.4</v>
      </c>
      <c r="E22" s="30">
        <v>14</v>
      </c>
      <c r="M22" s="30">
        <v>19</v>
      </c>
      <c r="N22" s="30">
        <v>70</v>
      </c>
      <c r="P22" s="30">
        <v>20</v>
      </c>
      <c r="Q22" s="30">
        <v>29</v>
      </c>
      <c r="R22" s="33"/>
      <c r="S22" s="32">
        <v>158</v>
      </c>
      <c r="T22" s="32">
        <v>19</v>
      </c>
      <c r="V22" s="30">
        <v>14</v>
      </c>
      <c r="W22" s="30">
        <v>55</v>
      </c>
      <c r="X22" s="29"/>
      <c r="Y22" s="30">
        <v>6.5</v>
      </c>
      <c r="Z22" s="30">
        <v>14</v>
      </c>
      <c r="AB22" s="30">
        <v>10</v>
      </c>
      <c r="AC22" s="30">
        <v>9</v>
      </c>
      <c r="AK22" s="30">
        <v>19</v>
      </c>
      <c r="AL22" s="30">
        <v>38</v>
      </c>
      <c r="AM22" s="33"/>
      <c r="AN22" s="30">
        <v>20</v>
      </c>
      <c r="AO22" s="30">
        <v>34</v>
      </c>
      <c r="AP22" s="33"/>
      <c r="AQ22" s="30">
        <v>138</v>
      </c>
      <c r="AR22" s="30">
        <v>19</v>
      </c>
      <c r="AT22" s="30">
        <v>16</v>
      </c>
      <c r="AU22" s="30">
        <v>46</v>
      </c>
    </row>
    <row r="23" spans="1:47" x14ac:dyDescent="0.25">
      <c r="A23" s="30">
        <v>6.4</v>
      </c>
      <c r="B23" s="30">
        <v>11</v>
      </c>
      <c r="D23" s="30">
        <v>9.5</v>
      </c>
      <c r="E23" s="30">
        <v>9</v>
      </c>
      <c r="M23" s="33"/>
      <c r="N23" s="33"/>
      <c r="P23" s="30">
        <v>21</v>
      </c>
      <c r="Q23" s="30">
        <v>31</v>
      </c>
      <c r="R23" s="33"/>
      <c r="S23" s="32">
        <v>160</v>
      </c>
      <c r="T23" s="32">
        <v>20</v>
      </c>
      <c r="V23" s="30">
        <v>15</v>
      </c>
      <c r="W23" s="30">
        <v>57</v>
      </c>
      <c r="X23" s="29"/>
      <c r="Y23" s="30">
        <v>6.6</v>
      </c>
      <c r="Z23" s="30">
        <v>11</v>
      </c>
      <c r="AB23" s="30">
        <v>10.1</v>
      </c>
      <c r="AC23" s="30">
        <v>5</v>
      </c>
      <c r="AK23" s="30">
        <v>20</v>
      </c>
      <c r="AL23" s="30">
        <v>40</v>
      </c>
      <c r="AM23" s="33"/>
      <c r="AN23" s="30">
        <v>21</v>
      </c>
      <c r="AO23" s="30">
        <v>36</v>
      </c>
      <c r="AP23" s="33"/>
      <c r="AQ23" s="30">
        <v>140</v>
      </c>
      <c r="AR23" s="30">
        <v>20</v>
      </c>
      <c r="AT23" s="30">
        <v>17</v>
      </c>
      <c r="AU23" s="30">
        <v>50</v>
      </c>
    </row>
    <row r="24" spans="1:47" x14ac:dyDescent="0.25">
      <c r="A24" s="30">
        <v>6.5</v>
      </c>
      <c r="B24" s="30">
        <v>9</v>
      </c>
      <c r="D24" s="30">
        <v>9.6</v>
      </c>
      <c r="E24" s="30">
        <v>9</v>
      </c>
      <c r="M24" s="33"/>
      <c r="N24" s="33"/>
      <c r="P24" s="30">
        <v>22</v>
      </c>
      <c r="Q24" s="30">
        <v>33</v>
      </c>
      <c r="R24" s="33"/>
      <c r="S24" s="32">
        <v>162</v>
      </c>
      <c r="T24" s="32">
        <v>21</v>
      </c>
      <c r="V24" s="30">
        <v>16</v>
      </c>
      <c r="W24" s="30">
        <v>59</v>
      </c>
      <c r="X24" s="29"/>
      <c r="Y24" s="30">
        <v>6.7</v>
      </c>
      <c r="Z24" s="30">
        <v>9</v>
      </c>
      <c r="AB24" s="30">
        <v>10.199999999999999</v>
      </c>
      <c r="AC24" s="30">
        <v>1</v>
      </c>
      <c r="AK24" s="30">
        <v>21</v>
      </c>
      <c r="AL24" s="30">
        <v>42</v>
      </c>
      <c r="AM24" s="33"/>
      <c r="AN24" s="30">
        <v>22</v>
      </c>
      <c r="AO24" s="30">
        <v>38</v>
      </c>
      <c r="AP24" s="33"/>
      <c r="AQ24" s="30">
        <v>142</v>
      </c>
      <c r="AR24" s="30">
        <v>21</v>
      </c>
      <c r="AT24" s="30">
        <v>18</v>
      </c>
      <c r="AU24" s="30">
        <v>53</v>
      </c>
    </row>
    <row r="25" spans="1:47" x14ac:dyDescent="0.25">
      <c r="A25" s="30">
        <v>6.6</v>
      </c>
      <c r="B25" s="30">
        <v>7</v>
      </c>
      <c r="D25" s="30">
        <v>9.6999999999999993</v>
      </c>
      <c r="E25" s="30">
        <v>9</v>
      </c>
      <c r="M25" s="33"/>
      <c r="N25" s="33"/>
      <c r="P25" s="30">
        <v>23</v>
      </c>
      <c r="Q25" s="30">
        <v>35</v>
      </c>
      <c r="R25" s="33"/>
      <c r="S25" s="32">
        <v>164</v>
      </c>
      <c r="T25" s="32">
        <v>22</v>
      </c>
      <c r="V25" s="30">
        <v>17</v>
      </c>
      <c r="W25" s="30">
        <v>61</v>
      </c>
      <c r="X25" s="29"/>
      <c r="Y25" s="30">
        <v>6.8</v>
      </c>
      <c r="Z25" s="30">
        <v>7</v>
      </c>
      <c r="AB25" s="30">
        <v>10.3</v>
      </c>
      <c r="AC25" s="30">
        <v>0</v>
      </c>
      <c r="AK25" s="30">
        <v>22</v>
      </c>
      <c r="AL25" s="30">
        <v>44</v>
      </c>
      <c r="AM25" s="33"/>
      <c r="AN25" s="30">
        <v>23</v>
      </c>
      <c r="AO25" s="30">
        <v>40</v>
      </c>
      <c r="AP25" s="33"/>
      <c r="AQ25" s="30">
        <v>144</v>
      </c>
      <c r="AR25" s="30">
        <v>22</v>
      </c>
      <c r="AT25" s="30">
        <v>19</v>
      </c>
      <c r="AU25" s="30">
        <v>55</v>
      </c>
    </row>
    <row r="26" spans="1:47" x14ac:dyDescent="0.25">
      <c r="A26" s="30">
        <v>6.7</v>
      </c>
      <c r="B26" s="30">
        <v>5</v>
      </c>
      <c r="D26" s="30">
        <v>9.8000000000000007</v>
      </c>
      <c r="E26" s="30">
        <v>9</v>
      </c>
      <c r="M26" s="33"/>
      <c r="N26" s="33"/>
      <c r="P26" s="30">
        <v>24</v>
      </c>
      <c r="Q26" s="30">
        <v>37</v>
      </c>
      <c r="R26" s="33"/>
      <c r="S26" s="32">
        <v>166</v>
      </c>
      <c r="T26" s="32">
        <v>23</v>
      </c>
      <c r="V26" s="30">
        <v>18</v>
      </c>
      <c r="W26" s="30">
        <v>62</v>
      </c>
      <c r="X26" s="29"/>
      <c r="Y26" s="30">
        <v>6.9</v>
      </c>
      <c r="Z26" s="30">
        <v>5</v>
      </c>
      <c r="AB26" s="33"/>
      <c r="AC26" s="33"/>
      <c r="AK26" s="30">
        <v>23</v>
      </c>
      <c r="AL26" s="30">
        <v>47</v>
      </c>
      <c r="AM26" s="33"/>
      <c r="AN26" s="30">
        <v>24</v>
      </c>
      <c r="AO26" s="30">
        <v>42</v>
      </c>
      <c r="AP26" s="33"/>
      <c r="AQ26" s="30">
        <v>146</v>
      </c>
      <c r="AR26" s="30">
        <v>23</v>
      </c>
      <c r="AT26" s="30">
        <v>20</v>
      </c>
      <c r="AU26" s="30">
        <v>57</v>
      </c>
    </row>
    <row r="27" spans="1:47" x14ac:dyDescent="0.25">
      <c r="A27" s="30">
        <v>6.8</v>
      </c>
      <c r="B27" s="30">
        <v>3</v>
      </c>
      <c r="D27" s="30">
        <v>9.9</v>
      </c>
      <c r="E27" s="30">
        <v>5</v>
      </c>
      <c r="M27" s="33"/>
      <c r="N27" s="33"/>
      <c r="P27" s="30">
        <v>25</v>
      </c>
      <c r="Q27" s="30">
        <v>39</v>
      </c>
      <c r="R27" s="33"/>
      <c r="S27" s="32">
        <v>168</v>
      </c>
      <c r="T27" s="32">
        <v>24</v>
      </c>
      <c r="V27" s="30">
        <v>19</v>
      </c>
      <c r="W27" s="30">
        <v>63</v>
      </c>
      <c r="X27" s="29"/>
      <c r="Y27" s="30">
        <v>7</v>
      </c>
      <c r="Z27" s="30">
        <v>3</v>
      </c>
      <c r="AB27" s="33"/>
      <c r="AC27" s="33"/>
      <c r="AK27" s="30">
        <v>24</v>
      </c>
      <c r="AL27" s="30">
        <v>50</v>
      </c>
      <c r="AM27" s="33"/>
      <c r="AN27" s="30">
        <v>25</v>
      </c>
      <c r="AO27" s="30">
        <v>44</v>
      </c>
      <c r="AP27" s="33"/>
      <c r="AQ27" s="30">
        <v>148</v>
      </c>
      <c r="AR27" s="30">
        <v>24</v>
      </c>
      <c r="AT27" s="30">
        <v>21</v>
      </c>
      <c r="AU27" s="30">
        <v>59</v>
      </c>
    </row>
    <row r="28" spans="1:47" x14ac:dyDescent="0.25">
      <c r="A28" s="30">
        <v>6.9</v>
      </c>
      <c r="B28" s="30">
        <v>1</v>
      </c>
      <c r="D28" s="30">
        <v>10</v>
      </c>
      <c r="E28" s="30">
        <v>1</v>
      </c>
      <c r="M28" s="33"/>
      <c r="N28" s="33"/>
      <c r="P28" s="30">
        <v>26</v>
      </c>
      <c r="Q28" s="30">
        <v>41</v>
      </c>
      <c r="R28" s="33"/>
      <c r="S28" s="32">
        <v>170</v>
      </c>
      <c r="T28" s="32">
        <v>25</v>
      </c>
      <c r="V28" s="30">
        <v>20</v>
      </c>
      <c r="W28" s="30">
        <v>64</v>
      </c>
      <c r="X28" s="29"/>
      <c r="Y28" s="30">
        <v>7.1</v>
      </c>
      <c r="Z28" s="30">
        <v>1</v>
      </c>
      <c r="AB28" s="33"/>
      <c r="AC28" s="33"/>
      <c r="AK28" s="30">
        <v>25</v>
      </c>
      <c r="AL28" s="30">
        <v>52</v>
      </c>
      <c r="AM28" s="33"/>
      <c r="AN28" s="30">
        <v>26</v>
      </c>
      <c r="AO28" s="30">
        <v>47</v>
      </c>
      <c r="AP28" s="33"/>
      <c r="AQ28" s="30">
        <v>150</v>
      </c>
      <c r="AR28" s="30">
        <v>25</v>
      </c>
      <c r="AT28" s="30">
        <v>22</v>
      </c>
      <c r="AU28" s="30">
        <v>61</v>
      </c>
    </row>
    <row r="29" spans="1:47" x14ac:dyDescent="0.25">
      <c r="A29" s="30">
        <v>7</v>
      </c>
      <c r="B29" s="30">
        <v>0</v>
      </c>
      <c r="D29" s="30">
        <v>10.1</v>
      </c>
      <c r="E29" s="30">
        <v>0</v>
      </c>
      <c r="M29" s="33"/>
      <c r="N29" s="33"/>
      <c r="P29" s="30">
        <v>27</v>
      </c>
      <c r="Q29" s="30">
        <v>43</v>
      </c>
      <c r="R29" s="33"/>
      <c r="S29" s="32">
        <v>172</v>
      </c>
      <c r="T29" s="32">
        <v>26</v>
      </c>
      <c r="V29" s="30">
        <v>21</v>
      </c>
      <c r="W29" s="30">
        <v>65</v>
      </c>
      <c r="X29" s="29"/>
      <c r="Y29" s="30">
        <v>7.2</v>
      </c>
      <c r="Z29" s="30">
        <v>0</v>
      </c>
      <c r="AB29" s="33"/>
      <c r="AC29" s="33"/>
      <c r="AK29" s="30">
        <v>26</v>
      </c>
      <c r="AL29" s="30">
        <v>54</v>
      </c>
      <c r="AM29" s="33"/>
      <c r="AN29" s="30">
        <v>27</v>
      </c>
      <c r="AO29" s="30">
        <v>50</v>
      </c>
      <c r="AP29" s="33"/>
      <c r="AQ29" s="30">
        <v>152</v>
      </c>
      <c r="AR29" s="30">
        <v>26</v>
      </c>
      <c r="AT29" s="30">
        <v>23</v>
      </c>
      <c r="AU29" s="30">
        <v>63</v>
      </c>
    </row>
    <row r="30" spans="1:47" x14ac:dyDescent="0.25">
      <c r="A30" s="33"/>
      <c r="B30" s="33"/>
      <c r="D30" s="33"/>
      <c r="E30" s="33"/>
      <c r="M30" s="33"/>
      <c r="N30" s="33"/>
      <c r="P30" s="30">
        <v>28</v>
      </c>
      <c r="Q30" s="30">
        <v>45</v>
      </c>
      <c r="R30" s="33"/>
      <c r="S30" s="32">
        <v>174</v>
      </c>
      <c r="T30" s="32">
        <v>27</v>
      </c>
      <c r="V30" s="30">
        <v>22</v>
      </c>
      <c r="W30" s="30">
        <v>66</v>
      </c>
      <c r="X30" s="29"/>
      <c r="AB30" s="33"/>
      <c r="AC30" s="33"/>
      <c r="AK30" s="30">
        <v>27</v>
      </c>
      <c r="AL30" s="30">
        <v>56</v>
      </c>
      <c r="AM30" s="33"/>
      <c r="AN30" s="30">
        <v>28</v>
      </c>
      <c r="AO30" s="30">
        <v>52</v>
      </c>
      <c r="AP30" s="33"/>
      <c r="AQ30" s="30">
        <v>154</v>
      </c>
      <c r="AR30" s="30">
        <v>27</v>
      </c>
      <c r="AT30" s="30">
        <v>24</v>
      </c>
      <c r="AU30" s="30">
        <v>64</v>
      </c>
    </row>
    <row r="31" spans="1:47" x14ac:dyDescent="0.25">
      <c r="A31" s="33"/>
      <c r="B31" s="33"/>
      <c r="D31" s="33"/>
      <c r="E31" s="33"/>
      <c r="M31" s="33"/>
      <c r="N31" s="33"/>
      <c r="P31" s="30">
        <v>29</v>
      </c>
      <c r="Q31" s="30">
        <v>47</v>
      </c>
      <c r="R31" s="33"/>
      <c r="S31" s="32">
        <v>176</v>
      </c>
      <c r="T31" s="32">
        <v>28</v>
      </c>
      <c r="V31" s="30">
        <v>23</v>
      </c>
      <c r="W31" s="30">
        <v>67</v>
      </c>
      <c r="X31" s="29"/>
      <c r="AB31" s="33"/>
      <c r="AC31" s="33"/>
      <c r="AK31" s="30">
        <v>28</v>
      </c>
      <c r="AL31" s="30">
        <v>57</v>
      </c>
      <c r="AM31" s="33"/>
      <c r="AN31" s="30">
        <v>29</v>
      </c>
      <c r="AO31" s="30">
        <v>54</v>
      </c>
      <c r="AP31" s="33"/>
      <c r="AQ31" s="30">
        <v>156</v>
      </c>
      <c r="AR31" s="30">
        <v>28</v>
      </c>
      <c r="AT31" s="30">
        <v>25</v>
      </c>
      <c r="AU31" s="30">
        <v>65</v>
      </c>
    </row>
    <row r="32" spans="1:47" x14ac:dyDescent="0.25">
      <c r="A32" s="33"/>
      <c r="B32" s="33"/>
      <c r="D32" s="33"/>
      <c r="E32" s="33"/>
      <c r="M32" s="33"/>
      <c r="N32" s="33"/>
      <c r="P32" s="30">
        <v>30</v>
      </c>
      <c r="Q32" s="30">
        <v>50</v>
      </c>
      <c r="R32" s="33"/>
      <c r="S32" s="32">
        <v>178</v>
      </c>
      <c r="T32" s="32">
        <v>29</v>
      </c>
      <c r="V32" s="30">
        <v>24</v>
      </c>
      <c r="W32" s="30">
        <v>68</v>
      </c>
      <c r="X32" s="29"/>
      <c r="AB32" s="33"/>
      <c r="AC32" s="33"/>
      <c r="AK32" s="30">
        <v>29</v>
      </c>
      <c r="AL32" s="30">
        <v>58</v>
      </c>
      <c r="AM32" s="33"/>
      <c r="AN32" s="30">
        <v>30</v>
      </c>
      <c r="AO32" s="30">
        <v>56</v>
      </c>
      <c r="AP32" s="33"/>
      <c r="AQ32" s="30">
        <v>158</v>
      </c>
      <c r="AR32" s="30">
        <v>29</v>
      </c>
      <c r="AT32" s="30">
        <v>26</v>
      </c>
      <c r="AU32" s="30">
        <v>66</v>
      </c>
    </row>
    <row r="33" spans="1:47" x14ac:dyDescent="0.25">
      <c r="A33" s="33"/>
      <c r="B33" s="33"/>
      <c r="D33" s="33"/>
      <c r="E33" s="33"/>
      <c r="M33" s="33"/>
      <c r="N33" s="33"/>
      <c r="P33" s="30">
        <v>31</v>
      </c>
      <c r="Q33" s="30">
        <v>52</v>
      </c>
      <c r="R33" s="33"/>
      <c r="S33" s="32">
        <v>180</v>
      </c>
      <c r="T33" s="32">
        <v>30</v>
      </c>
      <c r="V33" s="30">
        <v>25</v>
      </c>
      <c r="W33" s="30">
        <v>69</v>
      </c>
      <c r="X33" s="29"/>
      <c r="AB33" s="33"/>
      <c r="AC33" s="33"/>
      <c r="AK33" s="30">
        <v>30</v>
      </c>
      <c r="AL33" s="30">
        <v>59</v>
      </c>
      <c r="AM33" s="33"/>
      <c r="AN33" s="30">
        <v>31</v>
      </c>
      <c r="AO33" s="30">
        <v>58</v>
      </c>
      <c r="AP33" s="33"/>
      <c r="AQ33" s="30">
        <v>160</v>
      </c>
      <c r="AR33" s="30">
        <v>30</v>
      </c>
      <c r="AT33" s="30">
        <v>27</v>
      </c>
      <c r="AU33" s="30">
        <v>67</v>
      </c>
    </row>
    <row r="34" spans="1:47" x14ac:dyDescent="0.25">
      <c r="A34" s="33"/>
      <c r="B34" s="33"/>
      <c r="D34" s="33"/>
      <c r="E34" s="33"/>
      <c r="M34" s="33"/>
      <c r="N34" s="33"/>
      <c r="P34" s="30">
        <v>32</v>
      </c>
      <c r="Q34" s="30">
        <v>54</v>
      </c>
      <c r="R34" s="33"/>
      <c r="S34" s="32">
        <v>181</v>
      </c>
      <c r="T34" s="32">
        <v>31</v>
      </c>
      <c r="V34" s="30">
        <v>27</v>
      </c>
      <c r="W34" s="30">
        <v>70</v>
      </c>
      <c r="X34" s="29"/>
      <c r="AB34" s="33"/>
      <c r="AC34" s="33"/>
      <c r="AK34" s="30">
        <v>31</v>
      </c>
      <c r="AL34" s="30">
        <v>60</v>
      </c>
      <c r="AM34" s="33"/>
      <c r="AN34" s="30">
        <v>32</v>
      </c>
      <c r="AO34" s="30">
        <v>60</v>
      </c>
      <c r="AP34" s="33"/>
      <c r="AQ34" s="30">
        <v>162</v>
      </c>
      <c r="AR34" s="30">
        <v>31</v>
      </c>
      <c r="AT34" s="30">
        <v>28</v>
      </c>
      <c r="AU34" s="30">
        <v>68</v>
      </c>
    </row>
    <row r="35" spans="1:47" x14ac:dyDescent="0.25">
      <c r="A35" s="33"/>
      <c r="B35" s="33"/>
      <c r="D35" s="33"/>
      <c r="E35" s="33"/>
      <c r="M35" s="33"/>
      <c r="N35" s="33"/>
      <c r="P35" s="30">
        <v>33</v>
      </c>
      <c r="Q35" s="30">
        <v>56</v>
      </c>
      <c r="R35" s="33"/>
      <c r="S35" s="32">
        <v>182</v>
      </c>
      <c r="T35" s="32">
        <v>32</v>
      </c>
      <c r="X35" s="29"/>
      <c r="AB35" s="33"/>
      <c r="AC35" s="33"/>
      <c r="AK35" s="30">
        <v>33</v>
      </c>
      <c r="AL35" s="30">
        <v>61</v>
      </c>
      <c r="AM35" s="33"/>
      <c r="AN35" s="30">
        <v>33</v>
      </c>
      <c r="AO35" s="30">
        <v>62</v>
      </c>
      <c r="AP35" s="33"/>
      <c r="AQ35" s="30">
        <v>164</v>
      </c>
      <c r="AR35" s="30">
        <v>32</v>
      </c>
      <c r="AT35" s="30">
        <v>29</v>
      </c>
      <c r="AU35" s="30">
        <v>69</v>
      </c>
    </row>
    <row r="36" spans="1:47" x14ac:dyDescent="0.25">
      <c r="A36" s="33"/>
      <c r="B36" s="33"/>
      <c r="D36" s="33"/>
      <c r="E36" s="33"/>
      <c r="M36" s="33"/>
      <c r="N36" s="33"/>
      <c r="P36" s="30">
        <v>34</v>
      </c>
      <c r="Q36" s="30">
        <v>58</v>
      </c>
      <c r="R36" s="33"/>
      <c r="S36" s="32">
        <v>183</v>
      </c>
      <c r="T36" s="32">
        <v>33</v>
      </c>
      <c r="X36" s="29"/>
      <c r="AB36" s="33"/>
      <c r="AC36" s="33"/>
      <c r="AK36" s="30">
        <v>35</v>
      </c>
      <c r="AL36" s="30">
        <v>62</v>
      </c>
      <c r="AM36" s="33"/>
      <c r="AN36" s="30">
        <v>34</v>
      </c>
      <c r="AO36" s="30">
        <v>64</v>
      </c>
      <c r="AP36" s="33"/>
      <c r="AQ36" s="30">
        <v>166</v>
      </c>
      <c r="AR36" s="30">
        <v>33</v>
      </c>
      <c r="AT36" s="30">
        <v>30</v>
      </c>
      <c r="AU36" s="30">
        <v>70</v>
      </c>
    </row>
    <row r="37" spans="1:47" x14ac:dyDescent="0.25">
      <c r="A37" s="33"/>
      <c r="B37" s="33"/>
      <c r="D37" s="33"/>
      <c r="E37" s="33"/>
      <c r="M37" s="33"/>
      <c r="N37" s="33"/>
      <c r="P37" s="30">
        <v>35</v>
      </c>
      <c r="Q37" s="30">
        <v>60</v>
      </c>
      <c r="R37" s="33"/>
      <c r="S37" s="32">
        <v>184</v>
      </c>
      <c r="T37" s="32">
        <v>34</v>
      </c>
      <c r="X37" s="29"/>
      <c r="AB37" s="33"/>
      <c r="AC37" s="33"/>
      <c r="AK37" s="30">
        <v>37</v>
      </c>
      <c r="AL37" s="30">
        <v>63</v>
      </c>
      <c r="AM37" s="33"/>
      <c r="AN37" s="30">
        <v>35</v>
      </c>
      <c r="AO37" s="30">
        <v>66</v>
      </c>
      <c r="AP37" s="33"/>
      <c r="AQ37" s="30">
        <v>168</v>
      </c>
      <c r="AR37" s="30">
        <v>34</v>
      </c>
    </row>
    <row r="38" spans="1:47" x14ac:dyDescent="0.25">
      <c r="A38" s="33"/>
      <c r="B38" s="33"/>
      <c r="D38" s="33"/>
      <c r="E38" s="33"/>
      <c r="M38" s="33"/>
      <c r="N38" s="33"/>
      <c r="P38" s="30">
        <v>36</v>
      </c>
      <c r="Q38" s="30">
        <v>62</v>
      </c>
      <c r="R38" s="33"/>
      <c r="S38" s="32">
        <v>185</v>
      </c>
      <c r="T38" s="32">
        <v>35</v>
      </c>
      <c r="X38" s="29"/>
      <c r="AB38" s="33"/>
      <c r="AC38" s="33"/>
      <c r="AK38" s="30">
        <v>39</v>
      </c>
      <c r="AL38" s="30">
        <v>64</v>
      </c>
      <c r="AM38" s="33"/>
      <c r="AN38" s="30">
        <v>36</v>
      </c>
      <c r="AO38" s="30">
        <v>68</v>
      </c>
      <c r="AP38" s="33"/>
      <c r="AQ38" s="30">
        <v>170</v>
      </c>
      <c r="AR38" s="30">
        <v>35</v>
      </c>
    </row>
    <row r="39" spans="1:47" x14ac:dyDescent="0.25">
      <c r="A39" s="33"/>
      <c r="B39" s="33"/>
      <c r="D39" s="33"/>
      <c r="E39" s="33"/>
      <c r="M39" s="33"/>
      <c r="N39" s="33"/>
      <c r="P39" s="30">
        <v>37</v>
      </c>
      <c r="Q39" s="30">
        <v>64</v>
      </c>
      <c r="R39" s="33"/>
      <c r="S39" s="32">
        <v>186</v>
      </c>
      <c r="T39" s="32">
        <v>36</v>
      </c>
      <c r="X39" s="29"/>
      <c r="AB39" s="33"/>
      <c r="AC39" s="33"/>
      <c r="AK39" s="30">
        <v>41</v>
      </c>
      <c r="AL39" s="30">
        <v>65</v>
      </c>
      <c r="AM39" s="33"/>
      <c r="AN39" s="30">
        <v>37</v>
      </c>
      <c r="AO39" s="30">
        <v>69</v>
      </c>
      <c r="AP39" s="33"/>
      <c r="AQ39" s="30">
        <v>171</v>
      </c>
      <c r="AR39" s="30">
        <v>36</v>
      </c>
    </row>
    <row r="40" spans="1:47" x14ac:dyDescent="0.25">
      <c r="A40" s="33"/>
      <c r="B40" s="33"/>
      <c r="D40" s="33"/>
      <c r="E40" s="33"/>
      <c r="M40" s="33"/>
      <c r="N40" s="33"/>
      <c r="P40" s="30">
        <v>38</v>
      </c>
      <c r="Q40" s="30">
        <v>66</v>
      </c>
      <c r="R40" s="33"/>
      <c r="S40" s="32">
        <v>187</v>
      </c>
      <c r="T40" s="32">
        <v>37</v>
      </c>
      <c r="X40" s="29"/>
      <c r="AK40" s="30">
        <v>43</v>
      </c>
      <c r="AL40" s="30">
        <v>66</v>
      </c>
      <c r="AM40" s="33"/>
      <c r="AN40" s="30">
        <v>38</v>
      </c>
      <c r="AO40" s="30">
        <v>70</v>
      </c>
      <c r="AP40" s="33"/>
      <c r="AQ40" s="30">
        <v>172</v>
      </c>
      <c r="AR40" s="30">
        <v>37</v>
      </c>
    </row>
    <row r="41" spans="1:47" x14ac:dyDescent="0.25">
      <c r="M41" s="33"/>
      <c r="N41" s="33"/>
      <c r="P41" s="30">
        <v>39</v>
      </c>
      <c r="Q41" s="30">
        <v>68</v>
      </c>
      <c r="R41" s="33"/>
      <c r="S41" s="32">
        <v>188</v>
      </c>
      <c r="T41" s="32">
        <v>38</v>
      </c>
      <c r="X41" s="29"/>
      <c r="AK41" s="30">
        <v>46</v>
      </c>
      <c r="AL41" s="30">
        <v>67</v>
      </c>
      <c r="AM41" s="33"/>
      <c r="AP41" s="33"/>
      <c r="AQ41" s="30">
        <v>173</v>
      </c>
      <c r="AR41" s="30">
        <v>38</v>
      </c>
    </row>
    <row r="42" spans="1:47" x14ac:dyDescent="0.25">
      <c r="M42" s="33"/>
      <c r="N42" s="33"/>
      <c r="P42" s="30">
        <v>40</v>
      </c>
      <c r="Q42" s="30">
        <v>69</v>
      </c>
      <c r="R42" s="33"/>
      <c r="S42" s="32">
        <v>189</v>
      </c>
      <c r="T42" s="32">
        <v>39</v>
      </c>
      <c r="X42" s="29"/>
      <c r="AK42" s="30">
        <v>49</v>
      </c>
      <c r="AL42" s="30">
        <v>68</v>
      </c>
      <c r="AM42" s="33"/>
      <c r="AP42" s="33"/>
      <c r="AQ42" s="30">
        <v>174</v>
      </c>
      <c r="AR42" s="30">
        <v>39</v>
      </c>
    </row>
    <row r="43" spans="1:47" x14ac:dyDescent="0.25">
      <c r="M43" s="33"/>
      <c r="N43" s="33"/>
      <c r="P43" s="30">
        <v>41</v>
      </c>
      <c r="Q43" s="30">
        <v>70</v>
      </c>
      <c r="R43" s="33"/>
      <c r="S43" s="32">
        <v>190</v>
      </c>
      <c r="T43" s="32">
        <v>40</v>
      </c>
      <c r="X43" s="29"/>
      <c r="AK43" s="30">
        <v>52</v>
      </c>
      <c r="AL43" s="30">
        <v>69</v>
      </c>
      <c r="AM43" s="33"/>
      <c r="AP43" s="33"/>
      <c r="AQ43" s="30">
        <v>175</v>
      </c>
      <c r="AR43" s="30">
        <v>40</v>
      </c>
    </row>
    <row r="44" spans="1:47" x14ac:dyDescent="0.25">
      <c r="M44" s="33"/>
      <c r="N44" s="33"/>
      <c r="R44" s="33"/>
      <c r="S44" s="32">
        <v>191</v>
      </c>
      <c r="T44" s="32">
        <v>41</v>
      </c>
      <c r="X44" s="29"/>
      <c r="AK44" s="30">
        <v>55</v>
      </c>
      <c r="AL44" s="30">
        <v>70</v>
      </c>
      <c r="AM44" s="33"/>
      <c r="AP44" s="33"/>
      <c r="AQ44" s="30">
        <v>176</v>
      </c>
      <c r="AR44" s="30">
        <v>41</v>
      </c>
    </row>
    <row r="45" spans="1:47" x14ac:dyDescent="0.25">
      <c r="R45" s="33"/>
      <c r="S45" s="32">
        <v>192</v>
      </c>
      <c r="T45" s="32">
        <v>42</v>
      </c>
      <c r="X45" s="29"/>
      <c r="AM45" s="33"/>
      <c r="AP45" s="33"/>
      <c r="AQ45" s="30">
        <v>177</v>
      </c>
      <c r="AR45" s="30">
        <v>42</v>
      </c>
    </row>
    <row r="46" spans="1:47" x14ac:dyDescent="0.25">
      <c r="R46" s="33"/>
      <c r="S46" s="32">
        <v>193</v>
      </c>
      <c r="T46" s="32">
        <v>43</v>
      </c>
      <c r="X46" s="29"/>
      <c r="AM46" s="33"/>
      <c r="AP46" s="33"/>
      <c r="AQ46" s="30">
        <v>178</v>
      </c>
      <c r="AR46" s="30">
        <v>43</v>
      </c>
    </row>
    <row r="47" spans="1:47" x14ac:dyDescent="0.25">
      <c r="R47" s="33"/>
      <c r="S47" s="32">
        <v>194</v>
      </c>
      <c r="T47" s="32">
        <v>44</v>
      </c>
      <c r="X47" s="29"/>
      <c r="AM47" s="33"/>
      <c r="AP47" s="33"/>
      <c r="AQ47" s="30">
        <v>179</v>
      </c>
      <c r="AR47" s="30">
        <v>44</v>
      </c>
    </row>
    <row r="48" spans="1:47" x14ac:dyDescent="0.25">
      <c r="R48" s="33"/>
      <c r="S48" s="32">
        <v>195</v>
      </c>
      <c r="T48" s="32">
        <v>45</v>
      </c>
      <c r="X48" s="29"/>
      <c r="AM48" s="33"/>
      <c r="AP48" s="33"/>
      <c r="AQ48" s="30">
        <v>180</v>
      </c>
      <c r="AR48" s="30">
        <v>45</v>
      </c>
    </row>
    <row r="49" spans="18:44" x14ac:dyDescent="0.25">
      <c r="R49" s="33"/>
      <c r="S49" s="32">
        <v>196</v>
      </c>
      <c r="T49" s="32">
        <v>46</v>
      </c>
      <c r="X49" s="29"/>
      <c r="AM49" s="33"/>
      <c r="AP49" s="33"/>
      <c r="AQ49" s="30">
        <v>181</v>
      </c>
      <c r="AR49" s="30">
        <v>46</v>
      </c>
    </row>
    <row r="50" spans="18:44" x14ac:dyDescent="0.25">
      <c r="R50" s="33"/>
      <c r="S50" s="32">
        <v>197</v>
      </c>
      <c r="T50" s="32">
        <v>47</v>
      </c>
      <c r="X50" s="29"/>
      <c r="AM50" s="33"/>
      <c r="AP50" s="33"/>
      <c r="AQ50" s="30">
        <v>182</v>
      </c>
      <c r="AR50" s="30">
        <v>47</v>
      </c>
    </row>
    <row r="51" spans="18:44" x14ac:dyDescent="0.25">
      <c r="R51" s="33"/>
      <c r="S51" s="32">
        <v>198</v>
      </c>
      <c r="T51" s="32">
        <v>48</v>
      </c>
      <c r="X51" s="29"/>
      <c r="AM51" s="33"/>
      <c r="AP51" s="33"/>
      <c r="AQ51" s="30">
        <v>183</v>
      </c>
      <c r="AR51" s="30">
        <v>48</v>
      </c>
    </row>
    <row r="52" spans="18:44" x14ac:dyDescent="0.25">
      <c r="R52" s="33"/>
      <c r="S52" s="32">
        <v>199</v>
      </c>
      <c r="T52" s="32">
        <v>49</v>
      </c>
      <c r="X52" s="29"/>
      <c r="AM52" s="33"/>
      <c r="AP52" s="33"/>
      <c r="AQ52" s="30">
        <v>184</v>
      </c>
      <c r="AR52" s="30">
        <v>49</v>
      </c>
    </row>
    <row r="53" spans="18:44" x14ac:dyDescent="0.25">
      <c r="R53" s="33"/>
      <c r="S53" s="32">
        <v>200</v>
      </c>
      <c r="T53" s="32">
        <v>50</v>
      </c>
      <c r="X53" s="29"/>
      <c r="AM53" s="33"/>
      <c r="AP53" s="33"/>
      <c r="AQ53" s="30">
        <v>185</v>
      </c>
      <c r="AR53" s="30">
        <v>50</v>
      </c>
    </row>
    <row r="54" spans="18:44" x14ac:dyDescent="0.25">
      <c r="R54" s="33"/>
      <c r="S54" s="32">
        <v>202</v>
      </c>
      <c r="T54" s="32">
        <v>51</v>
      </c>
      <c r="X54" s="29"/>
      <c r="AM54" s="33"/>
      <c r="AP54" s="33"/>
      <c r="AQ54" s="30">
        <v>187</v>
      </c>
      <c r="AR54" s="30">
        <v>51</v>
      </c>
    </row>
    <row r="55" spans="18:44" x14ac:dyDescent="0.25">
      <c r="R55" s="33"/>
      <c r="S55" s="32">
        <v>204</v>
      </c>
      <c r="T55" s="32">
        <v>52</v>
      </c>
      <c r="X55" s="29"/>
      <c r="AM55" s="33"/>
      <c r="AP55" s="33"/>
      <c r="AQ55" s="30">
        <v>189</v>
      </c>
      <c r="AR55" s="30">
        <v>52</v>
      </c>
    </row>
    <row r="56" spans="18:44" x14ac:dyDescent="0.25">
      <c r="R56" s="33"/>
      <c r="S56" s="32">
        <v>206</v>
      </c>
      <c r="T56" s="32">
        <v>53</v>
      </c>
      <c r="X56" s="29"/>
      <c r="AM56" s="33"/>
      <c r="AP56" s="33"/>
      <c r="AQ56" s="30">
        <v>191</v>
      </c>
      <c r="AR56" s="30">
        <v>53</v>
      </c>
    </row>
    <row r="57" spans="18:44" x14ac:dyDescent="0.25">
      <c r="R57" s="33"/>
      <c r="S57" s="32">
        <v>208</v>
      </c>
      <c r="T57" s="32">
        <v>54</v>
      </c>
      <c r="X57" s="29"/>
      <c r="AM57" s="33"/>
      <c r="AP57" s="33"/>
      <c r="AQ57" s="30">
        <v>193</v>
      </c>
      <c r="AR57" s="30">
        <v>54</v>
      </c>
    </row>
    <row r="58" spans="18:44" x14ac:dyDescent="0.25">
      <c r="R58" s="33"/>
      <c r="S58" s="32">
        <v>210</v>
      </c>
      <c r="T58" s="32">
        <v>55</v>
      </c>
      <c r="X58" s="29"/>
      <c r="AM58" s="33"/>
      <c r="AP58" s="33"/>
      <c r="AQ58" s="30">
        <v>195</v>
      </c>
      <c r="AR58" s="30">
        <v>55</v>
      </c>
    </row>
    <row r="59" spans="18:44" x14ac:dyDescent="0.25">
      <c r="R59" s="33"/>
      <c r="S59" s="32">
        <v>212</v>
      </c>
      <c r="T59" s="32">
        <v>56</v>
      </c>
      <c r="X59" s="29"/>
      <c r="AM59" s="33"/>
      <c r="AP59" s="33"/>
      <c r="AQ59" s="30">
        <v>197</v>
      </c>
      <c r="AR59" s="30">
        <v>56</v>
      </c>
    </row>
    <row r="60" spans="18:44" x14ac:dyDescent="0.25">
      <c r="R60" s="33"/>
      <c r="S60" s="32">
        <v>214</v>
      </c>
      <c r="T60" s="32">
        <v>57</v>
      </c>
      <c r="X60" s="29"/>
      <c r="AM60" s="33"/>
      <c r="AP60" s="33"/>
      <c r="AQ60" s="30">
        <v>199</v>
      </c>
      <c r="AR60" s="30">
        <v>57</v>
      </c>
    </row>
    <row r="61" spans="18:44" x14ac:dyDescent="0.25">
      <c r="R61" s="33"/>
      <c r="S61" s="32">
        <v>216</v>
      </c>
      <c r="T61" s="32">
        <v>58</v>
      </c>
      <c r="X61" s="29"/>
      <c r="AM61" s="33"/>
      <c r="AP61" s="33"/>
      <c r="AQ61" s="30">
        <v>201</v>
      </c>
      <c r="AR61" s="30">
        <v>58</v>
      </c>
    </row>
    <row r="62" spans="18:44" x14ac:dyDescent="0.25">
      <c r="R62" s="33"/>
      <c r="S62" s="32">
        <v>218</v>
      </c>
      <c r="T62" s="32">
        <v>59</v>
      </c>
      <c r="X62" s="29"/>
      <c r="AM62" s="33"/>
      <c r="AP62" s="33"/>
      <c r="AQ62" s="30">
        <v>203</v>
      </c>
      <c r="AR62" s="30">
        <v>59</v>
      </c>
    </row>
    <row r="63" spans="18:44" x14ac:dyDescent="0.25">
      <c r="R63" s="33"/>
      <c r="S63" s="32">
        <v>220</v>
      </c>
      <c r="T63" s="32">
        <v>60</v>
      </c>
      <c r="X63" s="29"/>
      <c r="AM63" s="33"/>
      <c r="AP63" s="33"/>
      <c r="AQ63" s="30">
        <v>205</v>
      </c>
      <c r="AR63" s="30">
        <v>60</v>
      </c>
    </row>
    <row r="64" spans="18:44" x14ac:dyDescent="0.25">
      <c r="R64" s="33"/>
      <c r="S64" s="32">
        <v>222</v>
      </c>
      <c r="T64" s="32">
        <v>61</v>
      </c>
      <c r="X64" s="29"/>
      <c r="AM64" s="33"/>
      <c r="AP64" s="33"/>
      <c r="AQ64" s="30">
        <v>207</v>
      </c>
      <c r="AR64" s="30">
        <v>61</v>
      </c>
    </row>
    <row r="65" spans="18:44" x14ac:dyDescent="0.25">
      <c r="R65" s="33"/>
      <c r="S65" s="32">
        <v>224</v>
      </c>
      <c r="T65" s="32">
        <v>62</v>
      </c>
      <c r="X65" s="29"/>
      <c r="AM65" s="33"/>
      <c r="AP65" s="33"/>
      <c r="AQ65" s="30">
        <v>209</v>
      </c>
      <c r="AR65" s="30">
        <v>62</v>
      </c>
    </row>
    <row r="66" spans="18:44" x14ac:dyDescent="0.25">
      <c r="R66" s="33"/>
      <c r="S66" s="32">
        <v>226</v>
      </c>
      <c r="T66" s="32">
        <v>63</v>
      </c>
      <c r="X66" s="29"/>
      <c r="AM66" s="33"/>
      <c r="AP66" s="33"/>
      <c r="AQ66" s="30">
        <v>211</v>
      </c>
      <c r="AR66" s="30">
        <v>63</v>
      </c>
    </row>
    <row r="67" spans="18:44" x14ac:dyDescent="0.25">
      <c r="R67" s="33"/>
      <c r="S67" s="32">
        <v>228</v>
      </c>
      <c r="T67" s="32">
        <v>64</v>
      </c>
      <c r="X67" s="29"/>
      <c r="AM67" s="33"/>
      <c r="AP67" s="33"/>
      <c r="AQ67" s="30">
        <v>213</v>
      </c>
      <c r="AR67" s="30">
        <v>64</v>
      </c>
    </row>
    <row r="68" spans="18:44" x14ac:dyDescent="0.25">
      <c r="R68" s="33"/>
      <c r="S68" s="32">
        <v>230</v>
      </c>
      <c r="T68" s="32">
        <v>65</v>
      </c>
      <c r="X68" s="29"/>
      <c r="AM68" s="33"/>
      <c r="AP68" s="33"/>
      <c r="AQ68" s="30">
        <v>215</v>
      </c>
      <c r="AR68" s="30">
        <v>65</v>
      </c>
    </row>
    <row r="69" spans="18:44" x14ac:dyDescent="0.25">
      <c r="R69" s="33"/>
      <c r="S69" s="32">
        <v>233</v>
      </c>
      <c r="T69" s="32">
        <v>66</v>
      </c>
      <c r="X69" s="29"/>
      <c r="AM69" s="33"/>
      <c r="AP69" s="33"/>
      <c r="AQ69" s="30">
        <v>218</v>
      </c>
      <c r="AR69" s="30">
        <v>66</v>
      </c>
    </row>
    <row r="70" spans="18:44" x14ac:dyDescent="0.25">
      <c r="R70" s="33"/>
      <c r="S70" s="32">
        <v>236</v>
      </c>
      <c r="T70" s="32">
        <v>67</v>
      </c>
      <c r="X70" s="29"/>
      <c r="AM70" s="33"/>
      <c r="AP70" s="33"/>
      <c r="AQ70" s="30">
        <v>221</v>
      </c>
      <c r="AR70" s="30">
        <v>67</v>
      </c>
    </row>
    <row r="71" spans="18:44" x14ac:dyDescent="0.25">
      <c r="R71" s="33"/>
      <c r="S71" s="32">
        <v>239</v>
      </c>
      <c r="T71" s="32">
        <v>68</v>
      </c>
      <c r="X71" s="29"/>
      <c r="AM71" s="33"/>
      <c r="AP71" s="33"/>
      <c r="AQ71" s="30">
        <v>224</v>
      </c>
      <c r="AR71" s="30">
        <v>68</v>
      </c>
    </row>
    <row r="72" spans="18:44" x14ac:dyDescent="0.25">
      <c r="R72" s="33"/>
      <c r="S72" s="32">
        <v>242</v>
      </c>
      <c r="T72" s="32">
        <v>69</v>
      </c>
      <c r="X72" s="29"/>
      <c r="AM72" s="33"/>
      <c r="AP72" s="33"/>
      <c r="AQ72" s="30">
        <v>227</v>
      </c>
      <c r="AR72" s="30">
        <v>69</v>
      </c>
    </row>
    <row r="73" spans="18:44" x14ac:dyDescent="0.25">
      <c r="R73" s="33"/>
      <c r="S73" s="32">
        <v>245</v>
      </c>
      <c r="T73" s="32">
        <v>70</v>
      </c>
      <c r="X73" s="29"/>
      <c r="AM73" s="33"/>
      <c r="AP73" s="33"/>
      <c r="AQ73" s="30">
        <v>230</v>
      </c>
      <c r="AR73" s="30">
        <v>70</v>
      </c>
    </row>
    <row r="74" spans="18:44" x14ac:dyDescent="0.25">
      <c r="R74" s="34"/>
      <c r="AJ74" s="33"/>
    </row>
  </sheetData>
  <customSheetViews>
    <customSheetView guid="{069AFECA-AB37-4516-AED6-C63232EDCFF2}" state="hidden" topLeftCell="AH10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1:AL1"/>
    <mergeCell ref="AK2:AL2"/>
    <mergeCell ref="AQ1:AR1"/>
    <mergeCell ref="A1:B1"/>
    <mergeCell ref="M2:N2"/>
    <mergeCell ref="D1:E1"/>
    <mergeCell ref="G1:H1"/>
    <mergeCell ref="M1:N1"/>
    <mergeCell ref="A2:B2"/>
    <mergeCell ref="J1:K1"/>
    <mergeCell ref="G2:H2"/>
    <mergeCell ref="D2:E2"/>
    <mergeCell ref="AQ2:AR2"/>
    <mergeCell ref="P1:Q1"/>
    <mergeCell ref="P2:Q2"/>
    <mergeCell ref="J2:K2"/>
    <mergeCell ref="AT1:AU1"/>
    <mergeCell ref="AN1:AO1"/>
    <mergeCell ref="AN2:AO2"/>
    <mergeCell ref="S2:T2"/>
    <mergeCell ref="AH1:AI1"/>
    <mergeCell ref="AE2:AF2"/>
    <mergeCell ref="S1:T1"/>
    <mergeCell ref="V1:W1"/>
    <mergeCell ref="Y1:Z1"/>
    <mergeCell ref="AB1:AC1"/>
    <mergeCell ref="AE1:AF1"/>
    <mergeCell ref="AB2:AC2"/>
    <mergeCell ref="Y2:Z2"/>
    <mergeCell ref="V2:W2"/>
    <mergeCell ref="AH2:AI2"/>
    <mergeCell ref="AT2:AU2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AU74"/>
  <sheetViews>
    <sheetView topLeftCell="Y1" workbookViewId="0">
      <selection activeCell="D5" sqref="D5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Y3" s="30">
        <v>0</v>
      </c>
      <c r="Z3" s="30">
        <v>0</v>
      </c>
      <c r="AB3" s="30">
        <v>0</v>
      </c>
      <c r="AC3" s="30">
        <v>0</v>
      </c>
      <c r="AD3" s="30"/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S3" s="30"/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10</v>
      </c>
      <c r="P4" s="30">
        <v>3</v>
      </c>
      <c r="Q4" s="30">
        <v>1</v>
      </c>
      <c r="S4" s="30">
        <v>118</v>
      </c>
      <c r="T4" s="30">
        <v>1</v>
      </c>
      <c r="V4" s="30">
        <v>-5</v>
      </c>
      <c r="W4" s="30">
        <v>1</v>
      </c>
      <c r="Y4" s="59">
        <v>0.1</v>
      </c>
      <c r="Z4" s="30">
        <v>70</v>
      </c>
      <c r="AB4" s="30">
        <v>0.1</v>
      </c>
      <c r="AC4" s="30">
        <v>70</v>
      </c>
      <c r="AD4" s="30"/>
      <c r="AK4" s="30">
        <v>1</v>
      </c>
      <c r="AL4" s="30">
        <v>1</v>
      </c>
      <c r="AN4" s="30">
        <v>2</v>
      </c>
      <c r="AO4" s="30">
        <v>1</v>
      </c>
      <c r="AQ4" s="30">
        <v>107</v>
      </c>
      <c r="AR4" s="30">
        <v>1</v>
      </c>
      <c r="AS4" s="30"/>
      <c r="AT4" s="30">
        <v>-3</v>
      </c>
      <c r="AU4" s="30">
        <v>1</v>
      </c>
    </row>
    <row r="5" spans="1:47" x14ac:dyDescent="0.25">
      <c r="A5" s="30">
        <v>4.4000000000000004</v>
      </c>
      <c r="B5" s="30">
        <v>70</v>
      </c>
      <c r="D5" s="30">
        <v>6.8</v>
      </c>
      <c r="E5" s="30">
        <v>70</v>
      </c>
      <c r="M5" s="30">
        <v>2</v>
      </c>
      <c r="N5" s="30">
        <v>13</v>
      </c>
      <c r="P5" s="30">
        <v>4</v>
      </c>
      <c r="Q5" s="30">
        <v>2</v>
      </c>
      <c r="S5" s="30">
        <v>121</v>
      </c>
      <c r="T5" s="30">
        <v>2</v>
      </c>
      <c r="V5" s="30">
        <v>-4</v>
      </c>
      <c r="W5" s="30">
        <v>2</v>
      </c>
      <c r="Y5" s="30">
        <v>4.5999999999999996</v>
      </c>
      <c r="Z5" s="30">
        <v>70</v>
      </c>
      <c r="AB5" s="30">
        <v>7.2</v>
      </c>
      <c r="AC5" s="30">
        <v>70</v>
      </c>
      <c r="AD5" s="30"/>
      <c r="AK5" s="30">
        <v>2</v>
      </c>
      <c r="AL5" s="30">
        <v>2</v>
      </c>
      <c r="AN5" s="30">
        <v>3</v>
      </c>
      <c r="AO5" s="30">
        <v>2</v>
      </c>
      <c r="AQ5" s="30">
        <v>110</v>
      </c>
      <c r="AR5" s="30">
        <v>2</v>
      </c>
      <c r="AS5" s="30"/>
      <c r="AT5" s="30">
        <v>-2</v>
      </c>
      <c r="AU5" s="30">
        <v>2</v>
      </c>
    </row>
    <row r="6" spans="1:47" x14ac:dyDescent="0.25">
      <c r="A6" s="30">
        <v>4.5</v>
      </c>
      <c r="B6" s="30">
        <v>68</v>
      </c>
      <c r="D6" s="30">
        <v>6.9</v>
      </c>
      <c r="E6" s="30">
        <v>69</v>
      </c>
      <c r="M6" s="30">
        <v>3</v>
      </c>
      <c r="N6" s="30">
        <v>17</v>
      </c>
      <c r="P6" s="30">
        <v>5</v>
      </c>
      <c r="Q6" s="30">
        <v>3</v>
      </c>
      <c r="S6" s="30">
        <v>124</v>
      </c>
      <c r="T6" s="30">
        <v>3</v>
      </c>
      <c r="V6" s="30">
        <v>-3</v>
      </c>
      <c r="W6" s="30">
        <v>4</v>
      </c>
      <c r="Y6" s="31">
        <v>4.7</v>
      </c>
      <c r="Z6" s="31">
        <v>68</v>
      </c>
      <c r="AB6" s="30">
        <v>7.3</v>
      </c>
      <c r="AC6" s="30">
        <v>69</v>
      </c>
      <c r="AD6" s="30"/>
      <c r="AK6" s="30">
        <v>3</v>
      </c>
      <c r="AL6" s="30">
        <v>3</v>
      </c>
      <c r="AN6" s="30">
        <v>4</v>
      </c>
      <c r="AO6" s="30">
        <v>3</v>
      </c>
      <c r="AQ6" s="30">
        <v>113</v>
      </c>
      <c r="AR6" s="30">
        <v>3</v>
      </c>
      <c r="AS6" s="30"/>
      <c r="AT6" s="30">
        <v>-1</v>
      </c>
      <c r="AU6" s="30">
        <v>3</v>
      </c>
    </row>
    <row r="7" spans="1:47" x14ac:dyDescent="0.25">
      <c r="A7" s="30">
        <v>4.5999999999999996</v>
      </c>
      <c r="B7" s="30">
        <v>65</v>
      </c>
      <c r="D7" s="30">
        <v>7</v>
      </c>
      <c r="E7" s="30">
        <v>67</v>
      </c>
      <c r="M7" s="30">
        <v>4</v>
      </c>
      <c r="N7" s="30">
        <v>21</v>
      </c>
      <c r="P7" s="30">
        <v>6</v>
      </c>
      <c r="Q7" s="30">
        <v>4</v>
      </c>
      <c r="S7" s="30">
        <v>127</v>
      </c>
      <c r="T7" s="30">
        <v>4</v>
      </c>
      <c r="V7" s="30">
        <v>-2</v>
      </c>
      <c r="W7" s="30">
        <v>6</v>
      </c>
      <c r="Y7" s="30">
        <v>4.8</v>
      </c>
      <c r="Z7" s="30">
        <v>66</v>
      </c>
      <c r="AB7" s="30">
        <v>7.4</v>
      </c>
      <c r="AC7" s="30">
        <v>67</v>
      </c>
      <c r="AD7" s="30"/>
      <c r="AK7" s="30">
        <v>4</v>
      </c>
      <c r="AL7" s="30">
        <v>4</v>
      </c>
      <c r="AN7" s="30">
        <v>5</v>
      </c>
      <c r="AO7" s="30">
        <v>4</v>
      </c>
      <c r="AQ7" s="30">
        <v>116</v>
      </c>
      <c r="AR7" s="30">
        <v>4</v>
      </c>
      <c r="AS7" s="30"/>
      <c r="AT7" s="30">
        <v>0</v>
      </c>
      <c r="AU7" s="30">
        <v>4</v>
      </c>
    </row>
    <row r="8" spans="1:47" x14ac:dyDescent="0.25">
      <c r="A8" s="30">
        <v>4.7</v>
      </c>
      <c r="B8" s="30">
        <v>62</v>
      </c>
      <c r="D8" s="30">
        <v>7.1</v>
      </c>
      <c r="E8" s="30">
        <v>65</v>
      </c>
      <c r="M8" s="30">
        <v>5</v>
      </c>
      <c r="N8" s="30">
        <v>25</v>
      </c>
      <c r="P8" s="30">
        <v>7</v>
      </c>
      <c r="Q8" s="30">
        <v>5</v>
      </c>
      <c r="S8" s="30">
        <v>130</v>
      </c>
      <c r="T8" s="30">
        <v>5</v>
      </c>
      <c r="V8" s="30">
        <v>-1</v>
      </c>
      <c r="W8" s="30">
        <v>8</v>
      </c>
      <c r="Y8" s="31">
        <v>4.9000000000000004</v>
      </c>
      <c r="Z8" s="31">
        <v>64</v>
      </c>
      <c r="AB8" s="30">
        <v>7.5</v>
      </c>
      <c r="AC8" s="30">
        <v>65</v>
      </c>
      <c r="AD8" s="30"/>
      <c r="AK8" s="30">
        <v>5</v>
      </c>
      <c r="AL8" s="30">
        <v>5</v>
      </c>
      <c r="AN8" s="30">
        <v>6</v>
      </c>
      <c r="AO8" s="30">
        <v>5</v>
      </c>
      <c r="AQ8" s="30">
        <v>119</v>
      </c>
      <c r="AR8" s="30">
        <v>5</v>
      </c>
      <c r="AS8" s="30"/>
      <c r="AT8" s="30">
        <v>1</v>
      </c>
      <c r="AU8" s="30">
        <v>5</v>
      </c>
    </row>
    <row r="9" spans="1:47" x14ac:dyDescent="0.25">
      <c r="A9" s="30">
        <v>4.8</v>
      </c>
      <c r="B9" s="30">
        <v>59</v>
      </c>
      <c r="D9" s="30">
        <v>7.2</v>
      </c>
      <c r="E9" s="30">
        <v>63</v>
      </c>
      <c r="M9" s="30">
        <v>6</v>
      </c>
      <c r="N9" s="30">
        <v>29</v>
      </c>
      <c r="P9" s="30">
        <v>8</v>
      </c>
      <c r="Q9" s="30">
        <v>6</v>
      </c>
      <c r="S9" s="30">
        <v>133</v>
      </c>
      <c r="T9" s="30">
        <v>6</v>
      </c>
      <c r="V9" s="30">
        <v>0</v>
      </c>
      <c r="W9" s="30">
        <v>10</v>
      </c>
      <c r="Y9" s="30">
        <v>5</v>
      </c>
      <c r="Z9" s="30">
        <v>62</v>
      </c>
      <c r="AB9" s="30">
        <v>7.6</v>
      </c>
      <c r="AC9" s="30">
        <v>63</v>
      </c>
      <c r="AD9" s="30"/>
      <c r="AK9" s="30">
        <v>6</v>
      </c>
      <c r="AL9" s="30">
        <v>6</v>
      </c>
      <c r="AN9" s="30">
        <v>7</v>
      </c>
      <c r="AO9" s="30">
        <v>6</v>
      </c>
      <c r="AQ9" s="30">
        <v>122</v>
      </c>
      <c r="AR9" s="30">
        <v>6</v>
      </c>
      <c r="AS9" s="30"/>
      <c r="AT9" s="30">
        <v>2</v>
      </c>
      <c r="AU9" s="30">
        <v>6</v>
      </c>
    </row>
    <row r="10" spans="1:47" x14ac:dyDescent="0.25">
      <c r="A10" s="30">
        <v>4.9000000000000004</v>
      </c>
      <c r="B10" s="30">
        <v>56</v>
      </c>
      <c r="D10" s="30">
        <v>7.3</v>
      </c>
      <c r="E10" s="30">
        <v>61</v>
      </c>
      <c r="M10" s="30">
        <v>7</v>
      </c>
      <c r="N10" s="30">
        <v>33</v>
      </c>
      <c r="P10" s="30">
        <v>9</v>
      </c>
      <c r="Q10" s="30">
        <v>7</v>
      </c>
      <c r="S10" s="30">
        <v>136</v>
      </c>
      <c r="T10" s="30">
        <v>7</v>
      </c>
      <c r="V10" s="30">
        <v>1</v>
      </c>
      <c r="W10" s="30">
        <v>12</v>
      </c>
      <c r="Y10" s="31">
        <v>5.0999999999999996</v>
      </c>
      <c r="Z10" s="31">
        <v>59</v>
      </c>
      <c r="AB10" s="30">
        <v>7.7</v>
      </c>
      <c r="AC10" s="30">
        <v>61</v>
      </c>
      <c r="AD10" s="30"/>
      <c r="AK10" s="30">
        <v>7</v>
      </c>
      <c r="AL10" s="30">
        <v>8</v>
      </c>
      <c r="AN10" s="30">
        <v>8</v>
      </c>
      <c r="AO10" s="30">
        <v>7</v>
      </c>
      <c r="AQ10" s="30">
        <v>124</v>
      </c>
      <c r="AR10" s="30">
        <v>7</v>
      </c>
      <c r="AS10" s="30"/>
      <c r="AT10" s="30">
        <v>3</v>
      </c>
      <c r="AU10" s="30">
        <v>7</v>
      </c>
    </row>
    <row r="11" spans="1:47" x14ac:dyDescent="0.25">
      <c r="A11" s="30">
        <v>5</v>
      </c>
      <c r="B11" s="30">
        <v>53</v>
      </c>
      <c r="D11" s="30">
        <v>7.4</v>
      </c>
      <c r="E11" s="30">
        <v>59</v>
      </c>
      <c r="M11" s="30">
        <v>8</v>
      </c>
      <c r="N11" s="30">
        <v>37</v>
      </c>
      <c r="P11" s="30">
        <v>10</v>
      </c>
      <c r="Q11" s="30">
        <v>8</v>
      </c>
      <c r="S11" s="30">
        <v>139</v>
      </c>
      <c r="T11" s="30">
        <v>8</v>
      </c>
      <c r="V11" s="30">
        <v>2</v>
      </c>
      <c r="W11" s="30">
        <v>14</v>
      </c>
      <c r="Y11" s="30">
        <v>5.2</v>
      </c>
      <c r="Z11" s="30">
        <v>56</v>
      </c>
      <c r="AB11" s="30">
        <v>7.8</v>
      </c>
      <c r="AC11" s="30">
        <v>59</v>
      </c>
      <c r="AD11" s="30"/>
      <c r="AK11" s="30">
        <v>8</v>
      </c>
      <c r="AL11" s="30">
        <v>10</v>
      </c>
      <c r="AN11" s="30">
        <v>9</v>
      </c>
      <c r="AO11" s="30">
        <v>8</v>
      </c>
      <c r="AQ11" s="30">
        <v>126</v>
      </c>
      <c r="AR11" s="30">
        <v>8</v>
      </c>
      <c r="AS11" s="30"/>
      <c r="AT11" s="30">
        <v>4</v>
      </c>
      <c r="AU11" s="30">
        <v>9</v>
      </c>
    </row>
    <row r="12" spans="1:47" x14ac:dyDescent="0.25">
      <c r="A12" s="30">
        <v>5.0999999999999996</v>
      </c>
      <c r="B12" s="30">
        <v>50</v>
      </c>
      <c r="D12" s="30">
        <v>7.5</v>
      </c>
      <c r="E12" s="30">
        <v>57</v>
      </c>
      <c r="M12" s="30">
        <v>9</v>
      </c>
      <c r="N12" s="30">
        <v>41</v>
      </c>
      <c r="P12" s="30">
        <v>11</v>
      </c>
      <c r="Q12" s="30">
        <v>9</v>
      </c>
      <c r="S12" s="30">
        <v>142</v>
      </c>
      <c r="T12" s="30">
        <v>9</v>
      </c>
      <c r="V12" s="30">
        <v>3</v>
      </c>
      <c r="W12" s="30">
        <v>16</v>
      </c>
      <c r="Y12" s="31">
        <v>5.3</v>
      </c>
      <c r="Z12" s="31">
        <v>53</v>
      </c>
      <c r="AB12" s="30">
        <v>7.9</v>
      </c>
      <c r="AC12" s="30">
        <v>57</v>
      </c>
      <c r="AD12" s="30"/>
      <c r="AK12" s="30">
        <v>9</v>
      </c>
      <c r="AL12" s="30">
        <v>12</v>
      </c>
      <c r="AN12" s="30">
        <v>10</v>
      </c>
      <c r="AO12" s="30">
        <v>9</v>
      </c>
      <c r="AQ12" s="30">
        <v>128</v>
      </c>
      <c r="AR12" s="30">
        <v>9</v>
      </c>
      <c r="AS12" s="30"/>
      <c r="AT12" s="30">
        <v>5</v>
      </c>
      <c r="AU12" s="30">
        <v>11</v>
      </c>
    </row>
    <row r="13" spans="1:47" x14ac:dyDescent="0.25">
      <c r="A13" s="30">
        <v>5.2</v>
      </c>
      <c r="B13" s="30">
        <v>45</v>
      </c>
      <c r="D13" s="30">
        <v>7.6</v>
      </c>
      <c r="E13" s="30">
        <v>55</v>
      </c>
      <c r="M13" s="30">
        <v>10</v>
      </c>
      <c r="N13" s="30">
        <v>45</v>
      </c>
      <c r="P13" s="30">
        <v>12</v>
      </c>
      <c r="Q13" s="30">
        <v>10</v>
      </c>
      <c r="S13" s="30">
        <v>145</v>
      </c>
      <c r="T13" s="30">
        <v>10</v>
      </c>
      <c r="V13" s="30">
        <v>4</v>
      </c>
      <c r="W13" s="30">
        <v>18</v>
      </c>
      <c r="Y13" s="31">
        <v>5.4</v>
      </c>
      <c r="Z13" s="30">
        <v>50</v>
      </c>
      <c r="AB13" s="30">
        <v>8</v>
      </c>
      <c r="AC13" s="30">
        <v>55</v>
      </c>
      <c r="AD13" s="30"/>
      <c r="AK13" s="30">
        <v>10</v>
      </c>
      <c r="AL13" s="30">
        <v>14</v>
      </c>
      <c r="AN13" s="30">
        <v>11</v>
      </c>
      <c r="AO13" s="30">
        <v>11</v>
      </c>
      <c r="AQ13" s="30">
        <v>130</v>
      </c>
      <c r="AR13" s="30">
        <v>10</v>
      </c>
      <c r="AS13" s="30"/>
      <c r="AT13" s="30">
        <v>6</v>
      </c>
      <c r="AU13" s="30">
        <v>13</v>
      </c>
    </row>
    <row r="14" spans="1:47" x14ac:dyDescent="0.25">
      <c r="A14" s="30">
        <v>5.3</v>
      </c>
      <c r="B14" s="30">
        <v>40</v>
      </c>
      <c r="D14" s="30">
        <v>7.7</v>
      </c>
      <c r="E14" s="30">
        <v>53</v>
      </c>
      <c r="M14" s="30">
        <v>11</v>
      </c>
      <c r="N14" s="30">
        <v>50</v>
      </c>
      <c r="P14" s="30">
        <v>13</v>
      </c>
      <c r="Q14" s="30">
        <v>11</v>
      </c>
      <c r="S14" s="30">
        <v>148</v>
      </c>
      <c r="T14" s="30">
        <v>11</v>
      </c>
      <c r="V14" s="30">
        <v>5</v>
      </c>
      <c r="W14" s="30">
        <v>20</v>
      </c>
      <c r="Y14" s="30">
        <v>5.5</v>
      </c>
      <c r="Z14" s="31">
        <v>45</v>
      </c>
      <c r="AB14" s="30">
        <v>8.1</v>
      </c>
      <c r="AC14" s="30">
        <v>53</v>
      </c>
      <c r="AD14" s="30"/>
      <c r="AK14" s="30">
        <v>11</v>
      </c>
      <c r="AL14" s="30">
        <v>16</v>
      </c>
      <c r="AN14" s="30">
        <v>12</v>
      </c>
      <c r="AO14" s="30">
        <v>13</v>
      </c>
      <c r="AQ14" s="30">
        <v>132</v>
      </c>
      <c r="AR14" s="30">
        <v>11</v>
      </c>
      <c r="AS14" s="30"/>
      <c r="AT14" s="30">
        <v>7</v>
      </c>
      <c r="AU14" s="30">
        <v>15</v>
      </c>
    </row>
    <row r="15" spans="1:47" x14ac:dyDescent="0.25">
      <c r="A15" s="30">
        <v>5.4</v>
      </c>
      <c r="B15" s="30">
        <v>35</v>
      </c>
      <c r="D15" s="30">
        <v>7.8</v>
      </c>
      <c r="E15" s="30">
        <v>50</v>
      </c>
      <c r="M15" s="30">
        <v>12</v>
      </c>
      <c r="N15" s="30">
        <v>54</v>
      </c>
      <c r="P15" s="30">
        <v>14</v>
      </c>
      <c r="Q15" s="30">
        <v>12</v>
      </c>
      <c r="S15" s="30">
        <v>151</v>
      </c>
      <c r="T15" s="30">
        <v>12</v>
      </c>
      <c r="V15" s="30">
        <v>6</v>
      </c>
      <c r="W15" s="30">
        <v>22</v>
      </c>
      <c r="Y15" s="31">
        <v>5.6</v>
      </c>
      <c r="Z15" s="30">
        <v>40</v>
      </c>
      <c r="AB15" s="30">
        <v>8.1999999999999993</v>
      </c>
      <c r="AC15" s="30">
        <v>50</v>
      </c>
      <c r="AD15" s="30"/>
      <c r="AK15" s="30">
        <v>12</v>
      </c>
      <c r="AL15" s="30">
        <v>18</v>
      </c>
      <c r="AN15" s="30">
        <v>13</v>
      </c>
      <c r="AO15" s="30">
        <v>15</v>
      </c>
      <c r="AQ15" s="30">
        <v>134</v>
      </c>
      <c r="AR15" s="30">
        <v>12</v>
      </c>
      <c r="AS15" s="30"/>
      <c r="AT15" s="30">
        <v>8</v>
      </c>
      <c r="AU15" s="30">
        <v>17</v>
      </c>
    </row>
    <row r="16" spans="1:47" x14ac:dyDescent="0.25">
      <c r="A16" s="30">
        <v>5.5</v>
      </c>
      <c r="B16" s="30">
        <v>30</v>
      </c>
      <c r="D16" s="30">
        <v>7.9</v>
      </c>
      <c r="E16" s="30">
        <v>46</v>
      </c>
      <c r="M16" s="30">
        <v>13</v>
      </c>
      <c r="N16" s="30">
        <v>57</v>
      </c>
      <c r="P16" s="30">
        <v>15</v>
      </c>
      <c r="Q16" s="30">
        <v>14</v>
      </c>
      <c r="S16" s="30">
        <v>154</v>
      </c>
      <c r="T16" s="30">
        <v>13</v>
      </c>
      <c r="V16" s="30">
        <v>7</v>
      </c>
      <c r="W16" s="30">
        <v>24</v>
      </c>
      <c r="Y16" s="31">
        <v>5.7</v>
      </c>
      <c r="Z16" s="31">
        <v>35</v>
      </c>
      <c r="AB16" s="30">
        <v>8.3000000000000007</v>
      </c>
      <c r="AC16" s="30">
        <v>46</v>
      </c>
      <c r="AD16" s="30"/>
      <c r="AK16" s="30">
        <v>13</v>
      </c>
      <c r="AL16" s="30">
        <v>20</v>
      </c>
      <c r="AN16" s="30">
        <v>14</v>
      </c>
      <c r="AO16" s="30">
        <v>17</v>
      </c>
      <c r="AQ16" s="30">
        <v>136</v>
      </c>
      <c r="AR16" s="30">
        <v>13</v>
      </c>
      <c r="AS16" s="30"/>
      <c r="AT16" s="30">
        <v>9</v>
      </c>
      <c r="AU16" s="30">
        <v>20</v>
      </c>
    </row>
    <row r="17" spans="1:47" x14ac:dyDescent="0.25">
      <c r="A17" s="30">
        <v>5.6</v>
      </c>
      <c r="B17" s="30">
        <v>26</v>
      </c>
      <c r="D17" s="30">
        <v>8</v>
      </c>
      <c r="E17" s="30">
        <v>42</v>
      </c>
      <c r="M17" s="30">
        <v>14</v>
      </c>
      <c r="N17" s="30">
        <v>60</v>
      </c>
      <c r="P17" s="30">
        <v>16</v>
      </c>
      <c r="Q17" s="30">
        <v>16</v>
      </c>
      <c r="S17" s="30">
        <v>157</v>
      </c>
      <c r="T17" s="30">
        <v>14</v>
      </c>
      <c r="V17" s="30">
        <v>8</v>
      </c>
      <c r="W17" s="30">
        <v>26</v>
      </c>
      <c r="Y17" s="30">
        <v>5.8</v>
      </c>
      <c r="Z17" s="30">
        <v>30</v>
      </c>
      <c r="AB17" s="30">
        <v>8.4</v>
      </c>
      <c r="AC17" s="30">
        <v>42</v>
      </c>
      <c r="AD17" s="30"/>
      <c r="AK17" s="30">
        <v>14</v>
      </c>
      <c r="AL17" s="30">
        <v>22</v>
      </c>
      <c r="AN17" s="30">
        <v>15</v>
      </c>
      <c r="AO17" s="30">
        <v>19</v>
      </c>
      <c r="AQ17" s="30">
        <v>138</v>
      </c>
      <c r="AR17" s="30">
        <v>14</v>
      </c>
      <c r="AS17" s="30"/>
      <c r="AT17" s="30">
        <v>10</v>
      </c>
      <c r="AU17" s="30">
        <v>23</v>
      </c>
    </row>
    <row r="18" spans="1:47" x14ac:dyDescent="0.25">
      <c r="A18" s="30">
        <v>5.7</v>
      </c>
      <c r="B18" s="30">
        <v>22</v>
      </c>
      <c r="D18" s="30">
        <v>8.1</v>
      </c>
      <c r="E18" s="30">
        <v>38</v>
      </c>
      <c r="M18" s="30">
        <v>15</v>
      </c>
      <c r="N18" s="30">
        <v>62</v>
      </c>
      <c r="P18" s="30">
        <v>17</v>
      </c>
      <c r="Q18" s="30">
        <v>18</v>
      </c>
      <c r="S18" s="30">
        <v>160</v>
      </c>
      <c r="T18" s="30">
        <v>15</v>
      </c>
      <c r="V18" s="30">
        <v>9</v>
      </c>
      <c r="W18" s="30">
        <v>29</v>
      </c>
      <c r="Y18" s="31">
        <v>5.9</v>
      </c>
      <c r="Z18" s="31">
        <v>26</v>
      </c>
      <c r="AB18" s="30">
        <v>8.5</v>
      </c>
      <c r="AC18" s="30">
        <v>39</v>
      </c>
      <c r="AD18" s="30"/>
      <c r="AK18" s="30">
        <v>15</v>
      </c>
      <c r="AL18" s="30">
        <v>24</v>
      </c>
      <c r="AN18" s="30">
        <v>16</v>
      </c>
      <c r="AO18" s="30">
        <v>21</v>
      </c>
      <c r="AQ18" s="30">
        <v>140</v>
      </c>
      <c r="AR18" s="30">
        <v>15</v>
      </c>
      <c r="AS18" s="30"/>
      <c r="AT18" s="30">
        <v>11</v>
      </c>
      <c r="AU18" s="30">
        <v>26</v>
      </c>
    </row>
    <row r="19" spans="1:47" x14ac:dyDescent="0.25">
      <c r="A19" s="30">
        <v>5.8</v>
      </c>
      <c r="B19" s="30">
        <v>18</v>
      </c>
      <c r="D19" s="30">
        <v>8.1999999999999993</v>
      </c>
      <c r="E19" s="30">
        <v>34</v>
      </c>
      <c r="M19" s="30">
        <v>16</v>
      </c>
      <c r="N19" s="30">
        <v>63</v>
      </c>
      <c r="P19" s="30">
        <v>18</v>
      </c>
      <c r="Q19" s="30">
        <v>20</v>
      </c>
      <c r="S19" s="30">
        <v>162</v>
      </c>
      <c r="T19" s="30">
        <v>16</v>
      </c>
      <c r="V19" s="30">
        <v>10</v>
      </c>
      <c r="W19" s="30">
        <v>32</v>
      </c>
      <c r="Y19" s="30">
        <v>6</v>
      </c>
      <c r="Z19" s="30">
        <v>22</v>
      </c>
      <c r="AB19" s="30">
        <v>8.6</v>
      </c>
      <c r="AC19" s="30">
        <v>36</v>
      </c>
      <c r="AD19" s="30"/>
      <c r="AK19" s="30">
        <v>16</v>
      </c>
      <c r="AL19" s="30">
        <v>26</v>
      </c>
      <c r="AN19" s="30">
        <v>17</v>
      </c>
      <c r="AO19" s="30">
        <v>23</v>
      </c>
      <c r="AQ19" s="30">
        <v>142</v>
      </c>
      <c r="AR19" s="30">
        <v>16</v>
      </c>
      <c r="AS19" s="30"/>
      <c r="AT19" s="30">
        <v>12</v>
      </c>
      <c r="AU19" s="30">
        <v>29</v>
      </c>
    </row>
    <row r="20" spans="1:47" x14ac:dyDescent="0.25">
      <c r="A20" s="30">
        <v>5.9</v>
      </c>
      <c r="B20" s="30">
        <v>15</v>
      </c>
      <c r="D20" s="30">
        <v>8.3000000000000007</v>
      </c>
      <c r="E20" s="30">
        <v>31</v>
      </c>
      <c r="M20" s="30">
        <v>17</v>
      </c>
      <c r="N20" s="30">
        <v>64</v>
      </c>
      <c r="P20" s="30">
        <v>19</v>
      </c>
      <c r="Q20" s="30">
        <v>22</v>
      </c>
      <c r="S20" s="30">
        <v>164</v>
      </c>
      <c r="T20" s="30">
        <v>17</v>
      </c>
      <c r="V20" s="30">
        <v>11</v>
      </c>
      <c r="W20" s="30">
        <v>35</v>
      </c>
      <c r="Y20" s="31">
        <v>6.1</v>
      </c>
      <c r="Z20" s="31">
        <v>19</v>
      </c>
      <c r="AB20" s="30">
        <v>8.6999999999999993</v>
      </c>
      <c r="AC20" s="30">
        <v>33</v>
      </c>
      <c r="AD20" s="30"/>
      <c r="AK20" s="30">
        <v>17</v>
      </c>
      <c r="AL20" s="30">
        <v>28</v>
      </c>
      <c r="AN20" s="30">
        <v>18</v>
      </c>
      <c r="AO20" s="30">
        <v>25</v>
      </c>
      <c r="AQ20" s="30">
        <v>144</v>
      </c>
      <c r="AR20" s="30">
        <v>17</v>
      </c>
      <c r="AS20" s="30"/>
      <c r="AT20" s="30">
        <v>13</v>
      </c>
      <c r="AU20" s="30">
        <v>32</v>
      </c>
    </row>
    <row r="21" spans="1:47" x14ac:dyDescent="0.25">
      <c r="A21" s="30">
        <v>6</v>
      </c>
      <c r="B21" s="30">
        <v>13</v>
      </c>
      <c r="D21" s="30">
        <v>8.4</v>
      </c>
      <c r="E21" s="30">
        <v>28</v>
      </c>
      <c r="M21" s="30">
        <v>18</v>
      </c>
      <c r="N21" s="30">
        <v>65</v>
      </c>
      <c r="P21" s="30">
        <v>20</v>
      </c>
      <c r="Q21" s="30">
        <v>24</v>
      </c>
      <c r="S21" s="30">
        <v>166</v>
      </c>
      <c r="T21" s="30">
        <v>18</v>
      </c>
      <c r="V21" s="30">
        <v>12</v>
      </c>
      <c r="W21" s="30">
        <v>38</v>
      </c>
      <c r="Y21" s="30">
        <v>6.2</v>
      </c>
      <c r="Z21" s="30">
        <v>16</v>
      </c>
      <c r="AB21" s="30">
        <v>8.8000000000000007</v>
      </c>
      <c r="AC21" s="30">
        <v>30</v>
      </c>
      <c r="AD21" s="30"/>
      <c r="AK21" s="30">
        <v>18</v>
      </c>
      <c r="AL21" s="30">
        <v>30</v>
      </c>
      <c r="AN21" s="30">
        <v>19</v>
      </c>
      <c r="AO21" s="30">
        <v>27</v>
      </c>
      <c r="AQ21" s="30">
        <v>146</v>
      </c>
      <c r="AR21" s="30">
        <v>18</v>
      </c>
      <c r="AS21" s="30"/>
      <c r="AT21" s="30">
        <v>14</v>
      </c>
      <c r="AU21" s="30">
        <v>35</v>
      </c>
    </row>
    <row r="22" spans="1:47" x14ac:dyDescent="0.25">
      <c r="A22" s="30">
        <v>6.1</v>
      </c>
      <c r="B22" s="30">
        <v>11</v>
      </c>
      <c r="D22" s="30">
        <v>8.5</v>
      </c>
      <c r="E22" s="30">
        <v>25</v>
      </c>
      <c r="M22" s="30">
        <v>19</v>
      </c>
      <c r="N22" s="30">
        <v>66</v>
      </c>
      <c r="P22" s="30">
        <v>21</v>
      </c>
      <c r="Q22" s="30">
        <v>26</v>
      </c>
      <c r="S22" s="30">
        <v>168</v>
      </c>
      <c r="T22" s="30">
        <v>19</v>
      </c>
      <c r="V22" s="30">
        <v>13</v>
      </c>
      <c r="W22" s="30">
        <v>42</v>
      </c>
      <c r="Y22" s="31">
        <v>6.3</v>
      </c>
      <c r="Z22" s="31">
        <v>13</v>
      </c>
      <c r="AB22" s="30">
        <v>8.9</v>
      </c>
      <c r="AC22" s="30">
        <v>27</v>
      </c>
      <c r="AD22" s="30"/>
      <c r="AK22" s="30">
        <v>19</v>
      </c>
      <c r="AL22" s="30">
        <v>32</v>
      </c>
      <c r="AN22" s="30">
        <v>20</v>
      </c>
      <c r="AO22" s="30">
        <v>29</v>
      </c>
      <c r="AQ22" s="30">
        <v>148</v>
      </c>
      <c r="AR22" s="30">
        <v>19</v>
      </c>
      <c r="AS22" s="30"/>
      <c r="AT22" s="30">
        <v>15</v>
      </c>
      <c r="AU22" s="30">
        <v>38</v>
      </c>
    </row>
    <row r="23" spans="1:47" x14ac:dyDescent="0.25">
      <c r="A23" s="30">
        <v>6.2</v>
      </c>
      <c r="B23" s="30">
        <v>9</v>
      </c>
      <c r="D23" s="30">
        <v>8.6</v>
      </c>
      <c r="E23" s="30">
        <v>22</v>
      </c>
      <c r="M23" s="30">
        <v>20</v>
      </c>
      <c r="N23" s="30">
        <v>67</v>
      </c>
      <c r="P23" s="30">
        <v>22</v>
      </c>
      <c r="Q23" s="30">
        <v>28</v>
      </c>
      <c r="S23" s="30">
        <v>170</v>
      </c>
      <c r="T23" s="30">
        <v>20</v>
      </c>
      <c r="V23" s="30">
        <v>14</v>
      </c>
      <c r="W23" s="30">
        <v>46</v>
      </c>
      <c r="Y23" s="30">
        <v>6.4</v>
      </c>
      <c r="Z23" s="30">
        <v>11</v>
      </c>
      <c r="AB23" s="30">
        <v>9</v>
      </c>
      <c r="AC23" s="30">
        <v>24</v>
      </c>
      <c r="AD23" s="30"/>
      <c r="AK23" s="30">
        <v>20</v>
      </c>
      <c r="AL23" s="30">
        <v>34</v>
      </c>
      <c r="AN23" s="30">
        <v>21</v>
      </c>
      <c r="AO23" s="30">
        <v>31</v>
      </c>
      <c r="AQ23" s="30">
        <v>150</v>
      </c>
      <c r="AR23" s="30">
        <v>20</v>
      </c>
      <c r="AS23" s="30"/>
      <c r="AT23" s="30">
        <v>16</v>
      </c>
      <c r="AU23" s="30">
        <v>41</v>
      </c>
    </row>
    <row r="24" spans="1:47" x14ac:dyDescent="0.25">
      <c r="A24" s="30">
        <v>6.3</v>
      </c>
      <c r="B24" s="30">
        <v>7</v>
      </c>
      <c r="D24" s="30">
        <v>8.6999999999999993</v>
      </c>
      <c r="E24" s="30">
        <v>20</v>
      </c>
      <c r="M24" s="30">
        <v>21</v>
      </c>
      <c r="N24" s="30">
        <v>68</v>
      </c>
      <c r="P24" s="30">
        <v>23</v>
      </c>
      <c r="Q24" s="30">
        <v>30</v>
      </c>
      <c r="S24" s="30">
        <v>172</v>
      </c>
      <c r="T24" s="30">
        <v>21</v>
      </c>
      <c r="V24" s="30">
        <v>15</v>
      </c>
      <c r="W24" s="30">
        <v>50</v>
      </c>
      <c r="Y24" s="31">
        <v>6.5</v>
      </c>
      <c r="Z24" s="31">
        <v>9</v>
      </c>
      <c r="AB24" s="30">
        <v>9.1</v>
      </c>
      <c r="AC24" s="30">
        <v>22</v>
      </c>
      <c r="AD24" s="30"/>
      <c r="AK24" s="30">
        <v>21</v>
      </c>
      <c r="AL24" s="30">
        <v>36</v>
      </c>
      <c r="AN24" s="30">
        <v>22</v>
      </c>
      <c r="AO24" s="30">
        <v>33</v>
      </c>
      <c r="AQ24" s="30">
        <v>152</v>
      </c>
      <c r="AR24" s="30">
        <v>21</v>
      </c>
      <c r="AS24" s="30"/>
      <c r="AT24" s="30">
        <v>17</v>
      </c>
      <c r="AU24" s="30">
        <v>44</v>
      </c>
    </row>
    <row r="25" spans="1:47" x14ac:dyDescent="0.25">
      <c r="A25" s="30">
        <v>6.4</v>
      </c>
      <c r="B25" s="30">
        <v>5</v>
      </c>
      <c r="D25" s="30">
        <v>8.8000000000000007</v>
      </c>
      <c r="E25" s="30">
        <v>18</v>
      </c>
      <c r="M25" s="30">
        <v>22</v>
      </c>
      <c r="N25" s="30">
        <v>69</v>
      </c>
      <c r="P25" s="30">
        <v>24</v>
      </c>
      <c r="Q25" s="30">
        <v>32</v>
      </c>
      <c r="S25" s="30">
        <v>174</v>
      </c>
      <c r="T25" s="30">
        <v>22</v>
      </c>
      <c r="V25" s="30">
        <v>16</v>
      </c>
      <c r="W25" s="30">
        <v>53</v>
      </c>
      <c r="Y25" s="30">
        <v>6.6</v>
      </c>
      <c r="Z25" s="30">
        <v>7</v>
      </c>
      <c r="AB25" s="30">
        <v>9.1999999999999993</v>
      </c>
      <c r="AC25" s="30">
        <v>20</v>
      </c>
      <c r="AD25" s="30"/>
      <c r="AK25" s="30">
        <v>22</v>
      </c>
      <c r="AL25" s="30">
        <v>38</v>
      </c>
      <c r="AN25" s="30">
        <v>23</v>
      </c>
      <c r="AO25" s="30">
        <v>35</v>
      </c>
      <c r="AQ25" s="30">
        <v>154</v>
      </c>
      <c r="AR25" s="30">
        <v>22</v>
      </c>
      <c r="AS25" s="30"/>
      <c r="AT25" s="30">
        <v>18</v>
      </c>
      <c r="AU25" s="30">
        <v>47</v>
      </c>
    </row>
    <row r="26" spans="1:47" x14ac:dyDescent="0.25">
      <c r="A26" s="30">
        <v>6.5</v>
      </c>
      <c r="B26" s="30">
        <v>3</v>
      </c>
      <c r="D26" s="30">
        <v>8.9</v>
      </c>
      <c r="E26" s="30">
        <v>16</v>
      </c>
      <c r="M26" s="30">
        <v>23</v>
      </c>
      <c r="N26" s="30">
        <v>70</v>
      </c>
      <c r="P26" s="30">
        <v>25</v>
      </c>
      <c r="Q26" s="30">
        <v>34</v>
      </c>
      <c r="S26" s="30">
        <v>176</v>
      </c>
      <c r="T26" s="30">
        <v>23</v>
      </c>
      <c r="V26" s="30">
        <v>17</v>
      </c>
      <c r="W26" s="30">
        <v>55</v>
      </c>
      <c r="Y26" s="31">
        <v>6.7</v>
      </c>
      <c r="Z26" s="31">
        <v>5</v>
      </c>
      <c r="AB26" s="30">
        <v>9.3000000000000007</v>
      </c>
      <c r="AC26" s="30">
        <v>18</v>
      </c>
      <c r="AD26" s="30"/>
      <c r="AK26" s="30">
        <v>23</v>
      </c>
      <c r="AL26" s="30">
        <v>40</v>
      </c>
      <c r="AN26" s="30">
        <v>24</v>
      </c>
      <c r="AO26" s="30">
        <v>37</v>
      </c>
      <c r="AQ26" s="30">
        <v>156</v>
      </c>
      <c r="AR26" s="30">
        <v>23</v>
      </c>
      <c r="AS26" s="30"/>
      <c r="AT26" s="30">
        <v>19</v>
      </c>
      <c r="AU26" s="30">
        <v>50</v>
      </c>
    </row>
    <row r="27" spans="1:47" x14ac:dyDescent="0.25">
      <c r="A27" s="30">
        <v>6.6</v>
      </c>
      <c r="B27" s="30">
        <v>1</v>
      </c>
      <c r="D27" s="30">
        <v>9</v>
      </c>
      <c r="E27" s="30">
        <v>14</v>
      </c>
      <c r="P27" s="30">
        <v>26</v>
      </c>
      <c r="Q27" s="30">
        <v>36</v>
      </c>
      <c r="S27" s="30">
        <v>178</v>
      </c>
      <c r="T27" s="30">
        <v>24</v>
      </c>
      <c r="V27" s="30">
        <v>18</v>
      </c>
      <c r="W27" s="30">
        <v>57</v>
      </c>
      <c r="Y27" s="30">
        <v>6.8</v>
      </c>
      <c r="Z27" s="30">
        <v>3</v>
      </c>
      <c r="AB27" s="30">
        <v>9.4</v>
      </c>
      <c r="AC27" s="30">
        <v>16</v>
      </c>
      <c r="AD27" s="30"/>
      <c r="AK27" s="30">
        <v>24</v>
      </c>
      <c r="AL27" s="30">
        <v>42</v>
      </c>
      <c r="AN27" s="30">
        <v>25</v>
      </c>
      <c r="AO27" s="30">
        <v>39</v>
      </c>
      <c r="AQ27" s="30">
        <v>158</v>
      </c>
      <c r="AR27" s="30">
        <v>24</v>
      </c>
      <c r="AS27" s="30"/>
      <c r="AT27" s="30">
        <v>20</v>
      </c>
      <c r="AU27" s="30">
        <v>52</v>
      </c>
    </row>
    <row r="28" spans="1:47" x14ac:dyDescent="0.25">
      <c r="A28" s="30">
        <v>6.7</v>
      </c>
      <c r="B28" s="30">
        <v>0</v>
      </c>
      <c r="D28" s="30">
        <v>9.1</v>
      </c>
      <c r="E28" s="30">
        <v>12</v>
      </c>
      <c r="P28" s="30">
        <v>27</v>
      </c>
      <c r="Q28" s="30">
        <v>38</v>
      </c>
      <c r="S28" s="30">
        <v>180</v>
      </c>
      <c r="T28" s="30">
        <v>25</v>
      </c>
      <c r="V28" s="30">
        <v>19</v>
      </c>
      <c r="W28" s="30">
        <v>59</v>
      </c>
      <c r="Y28" s="31">
        <v>6.9</v>
      </c>
      <c r="Z28" s="31">
        <v>1</v>
      </c>
      <c r="AB28" s="30">
        <v>9.5</v>
      </c>
      <c r="AC28" s="30">
        <v>14</v>
      </c>
      <c r="AD28" s="30"/>
      <c r="AK28" s="30">
        <v>25</v>
      </c>
      <c r="AL28" s="30">
        <v>44</v>
      </c>
      <c r="AN28" s="30">
        <v>26</v>
      </c>
      <c r="AO28" s="30">
        <v>41</v>
      </c>
      <c r="AQ28" s="30">
        <v>160</v>
      </c>
      <c r="AR28" s="30">
        <v>25</v>
      </c>
      <c r="AS28" s="30"/>
      <c r="AT28" s="30">
        <v>21</v>
      </c>
      <c r="AU28" s="30">
        <v>54</v>
      </c>
    </row>
    <row r="29" spans="1:47" x14ac:dyDescent="0.25">
      <c r="D29" s="30">
        <v>9.1999999999999993</v>
      </c>
      <c r="E29" s="30">
        <v>10</v>
      </c>
      <c r="P29" s="30">
        <v>28</v>
      </c>
      <c r="Q29" s="30">
        <v>40</v>
      </c>
      <c r="S29" s="30">
        <v>182</v>
      </c>
      <c r="T29" s="30">
        <v>26</v>
      </c>
      <c r="V29" s="30">
        <v>20</v>
      </c>
      <c r="W29" s="30">
        <v>61</v>
      </c>
      <c r="Y29" s="30">
        <v>7</v>
      </c>
      <c r="Z29" s="30">
        <v>0</v>
      </c>
      <c r="AB29" s="30">
        <v>9.6</v>
      </c>
      <c r="AC29" s="30">
        <v>12</v>
      </c>
      <c r="AD29" s="30"/>
      <c r="AK29" s="30">
        <v>26</v>
      </c>
      <c r="AL29" s="30">
        <v>46</v>
      </c>
      <c r="AN29" s="30">
        <v>27</v>
      </c>
      <c r="AO29" s="30">
        <v>44</v>
      </c>
      <c r="AQ29" s="30">
        <v>162</v>
      </c>
      <c r="AR29" s="30">
        <v>26</v>
      </c>
      <c r="AS29" s="30"/>
      <c r="AT29" s="30">
        <v>22</v>
      </c>
      <c r="AU29" s="30">
        <v>56</v>
      </c>
    </row>
    <row r="30" spans="1:47" x14ac:dyDescent="0.25">
      <c r="D30" s="30">
        <v>9.3000000000000007</v>
      </c>
      <c r="E30" s="30">
        <v>8</v>
      </c>
      <c r="P30" s="30">
        <v>29</v>
      </c>
      <c r="Q30" s="30">
        <v>42</v>
      </c>
      <c r="S30" s="30">
        <v>184</v>
      </c>
      <c r="T30" s="30">
        <v>27</v>
      </c>
      <c r="V30" s="30">
        <v>21</v>
      </c>
      <c r="W30" s="30">
        <v>63</v>
      </c>
      <c r="AB30" s="30">
        <v>9.6999999999999993</v>
      </c>
      <c r="AC30" s="30">
        <v>10</v>
      </c>
      <c r="AD30" s="30"/>
      <c r="AK30" s="30">
        <v>27</v>
      </c>
      <c r="AL30" s="30">
        <v>48</v>
      </c>
      <c r="AN30" s="30">
        <v>28</v>
      </c>
      <c r="AO30" s="30">
        <v>47</v>
      </c>
      <c r="AQ30" s="30">
        <v>164</v>
      </c>
      <c r="AR30" s="30">
        <v>27</v>
      </c>
      <c r="AS30" s="30"/>
      <c r="AT30" s="30">
        <v>23</v>
      </c>
      <c r="AU30" s="30">
        <v>58</v>
      </c>
    </row>
    <row r="31" spans="1:47" x14ac:dyDescent="0.25">
      <c r="D31" s="30">
        <v>9.4</v>
      </c>
      <c r="E31" s="30">
        <v>7</v>
      </c>
      <c r="P31" s="30">
        <v>30</v>
      </c>
      <c r="Q31" s="30">
        <v>44</v>
      </c>
      <c r="S31" s="30">
        <v>186</v>
      </c>
      <c r="T31" s="30">
        <v>28</v>
      </c>
      <c r="V31" s="30">
        <v>22</v>
      </c>
      <c r="W31" s="30">
        <v>64</v>
      </c>
      <c r="AB31" s="30">
        <v>9.8000000000000007</v>
      </c>
      <c r="AC31" s="30">
        <v>8</v>
      </c>
      <c r="AD31" s="30"/>
      <c r="AK31" s="30">
        <v>28</v>
      </c>
      <c r="AL31" s="30">
        <v>50</v>
      </c>
      <c r="AN31" s="30">
        <v>29</v>
      </c>
      <c r="AO31" s="30">
        <v>50</v>
      </c>
      <c r="AQ31" s="30">
        <v>166</v>
      </c>
      <c r="AR31" s="30">
        <v>28</v>
      </c>
      <c r="AS31" s="30"/>
      <c r="AT31" s="30">
        <v>24</v>
      </c>
      <c r="AU31" s="30">
        <v>60</v>
      </c>
    </row>
    <row r="32" spans="1:47" x14ac:dyDescent="0.25">
      <c r="D32" s="30">
        <v>9.5</v>
      </c>
      <c r="E32" s="30">
        <v>6</v>
      </c>
      <c r="P32" s="30">
        <v>31</v>
      </c>
      <c r="Q32" s="30">
        <v>47</v>
      </c>
      <c r="S32" s="30">
        <v>188</v>
      </c>
      <c r="T32" s="30">
        <v>29</v>
      </c>
      <c r="V32" s="30">
        <v>23</v>
      </c>
      <c r="W32" s="30">
        <v>65</v>
      </c>
      <c r="AB32" s="30">
        <v>9.9</v>
      </c>
      <c r="AC32" s="30">
        <v>7</v>
      </c>
      <c r="AD32" s="30"/>
      <c r="AK32" s="30">
        <v>29</v>
      </c>
      <c r="AL32" s="30">
        <v>52</v>
      </c>
      <c r="AN32" s="30">
        <v>30</v>
      </c>
      <c r="AO32" s="30">
        <v>52</v>
      </c>
      <c r="AQ32" s="30">
        <v>168</v>
      </c>
      <c r="AR32" s="30">
        <v>29</v>
      </c>
      <c r="AS32" s="30"/>
      <c r="AT32" s="30">
        <v>25</v>
      </c>
      <c r="AU32" s="30">
        <v>62</v>
      </c>
    </row>
    <row r="33" spans="4:47" x14ac:dyDescent="0.25">
      <c r="D33" s="30">
        <v>9.6</v>
      </c>
      <c r="E33" s="30">
        <v>5</v>
      </c>
      <c r="P33" s="30">
        <v>32</v>
      </c>
      <c r="Q33" s="30">
        <v>50</v>
      </c>
      <c r="S33" s="30">
        <v>190</v>
      </c>
      <c r="T33" s="30">
        <v>30</v>
      </c>
      <c r="V33" s="30">
        <v>24</v>
      </c>
      <c r="W33" s="30">
        <v>66</v>
      </c>
      <c r="AB33" s="30">
        <v>10</v>
      </c>
      <c r="AC33" s="30">
        <v>6</v>
      </c>
      <c r="AD33" s="30"/>
      <c r="AK33" s="30">
        <v>30</v>
      </c>
      <c r="AL33" s="30">
        <v>54</v>
      </c>
      <c r="AN33" s="30">
        <v>31</v>
      </c>
      <c r="AO33" s="30">
        <v>54</v>
      </c>
      <c r="AQ33" s="30">
        <v>170</v>
      </c>
      <c r="AR33" s="30">
        <v>30</v>
      </c>
      <c r="AS33" s="30"/>
      <c r="AT33" s="30">
        <v>26</v>
      </c>
      <c r="AU33" s="30">
        <v>63</v>
      </c>
    </row>
    <row r="34" spans="4:47" x14ac:dyDescent="0.25">
      <c r="D34" s="30">
        <v>9.6999999999999993</v>
      </c>
      <c r="E34" s="30">
        <v>4</v>
      </c>
      <c r="P34" s="30">
        <v>33</v>
      </c>
      <c r="Q34" s="30">
        <v>52</v>
      </c>
      <c r="S34" s="30">
        <v>192</v>
      </c>
      <c r="T34" s="30">
        <v>31</v>
      </c>
      <c r="V34" s="30">
        <v>25</v>
      </c>
      <c r="W34" s="30">
        <v>67</v>
      </c>
      <c r="AB34" s="30">
        <v>10.1</v>
      </c>
      <c r="AC34" s="30">
        <v>5</v>
      </c>
      <c r="AD34" s="30"/>
      <c r="AK34" s="30">
        <v>31</v>
      </c>
      <c r="AL34" s="30">
        <v>56</v>
      </c>
      <c r="AN34" s="30">
        <v>32</v>
      </c>
      <c r="AO34" s="30">
        <v>56</v>
      </c>
      <c r="AQ34" s="30">
        <v>172</v>
      </c>
      <c r="AR34" s="30">
        <v>31</v>
      </c>
      <c r="AS34" s="30"/>
      <c r="AT34" s="30">
        <v>27</v>
      </c>
      <c r="AU34" s="30">
        <v>64</v>
      </c>
    </row>
    <row r="35" spans="4:47" x14ac:dyDescent="0.25">
      <c r="D35" s="30">
        <v>9.8000000000000007</v>
      </c>
      <c r="E35" s="30">
        <v>3</v>
      </c>
      <c r="P35" s="30">
        <v>34</v>
      </c>
      <c r="Q35" s="30">
        <v>54</v>
      </c>
      <c r="S35" s="30">
        <v>194</v>
      </c>
      <c r="T35" s="30">
        <v>32</v>
      </c>
      <c r="V35" s="30">
        <v>27</v>
      </c>
      <c r="W35" s="30">
        <v>68</v>
      </c>
      <c r="AB35" s="30">
        <v>10.199999999999999</v>
      </c>
      <c r="AC35" s="30">
        <v>4</v>
      </c>
      <c r="AD35" s="30"/>
      <c r="AK35" s="30">
        <v>32</v>
      </c>
      <c r="AL35" s="30">
        <v>57</v>
      </c>
      <c r="AN35" s="30">
        <v>33</v>
      </c>
      <c r="AO35" s="30">
        <v>58</v>
      </c>
      <c r="AQ35" s="30">
        <v>174</v>
      </c>
      <c r="AR35" s="30">
        <v>32</v>
      </c>
      <c r="AS35" s="30"/>
      <c r="AT35" s="30">
        <v>28</v>
      </c>
      <c r="AU35" s="30">
        <v>65</v>
      </c>
    </row>
    <row r="36" spans="4:47" x14ac:dyDescent="0.25">
      <c r="D36" s="30">
        <v>9.9</v>
      </c>
      <c r="E36" s="30">
        <v>2</v>
      </c>
      <c r="P36" s="30">
        <v>35</v>
      </c>
      <c r="Q36" s="30">
        <v>56</v>
      </c>
      <c r="S36" s="30">
        <v>196</v>
      </c>
      <c r="T36" s="30">
        <v>33</v>
      </c>
      <c r="V36" s="30">
        <v>28</v>
      </c>
      <c r="W36" s="30">
        <v>69</v>
      </c>
      <c r="AB36" s="30">
        <v>10.3</v>
      </c>
      <c r="AC36" s="30">
        <v>3</v>
      </c>
      <c r="AD36" s="30"/>
      <c r="AK36" s="30">
        <v>33</v>
      </c>
      <c r="AL36" s="30">
        <v>58</v>
      </c>
      <c r="AN36" s="30">
        <v>34</v>
      </c>
      <c r="AO36" s="30">
        <v>60</v>
      </c>
      <c r="AQ36" s="30">
        <v>176</v>
      </c>
      <c r="AR36" s="30">
        <v>33</v>
      </c>
      <c r="AS36" s="30"/>
      <c r="AT36" s="30">
        <v>29</v>
      </c>
      <c r="AU36" s="30">
        <v>66</v>
      </c>
    </row>
    <row r="37" spans="4:47" x14ac:dyDescent="0.25">
      <c r="D37" s="30">
        <v>10</v>
      </c>
      <c r="E37" s="30">
        <v>1</v>
      </c>
      <c r="P37" s="30">
        <v>36</v>
      </c>
      <c r="Q37" s="30">
        <v>58</v>
      </c>
      <c r="S37" s="30">
        <v>198</v>
      </c>
      <c r="T37" s="30">
        <v>34</v>
      </c>
      <c r="V37" s="30">
        <v>29</v>
      </c>
      <c r="W37" s="30">
        <v>70</v>
      </c>
      <c r="AB37" s="30">
        <v>10.4</v>
      </c>
      <c r="AC37" s="30">
        <v>2</v>
      </c>
      <c r="AD37" s="30"/>
      <c r="AK37" s="30">
        <v>34</v>
      </c>
      <c r="AL37" s="30">
        <v>59</v>
      </c>
      <c r="AN37" s="30">
        <v>35</v>
      </c>
      <c r="AO37" s="30">
        <v>62</v>
      </c>
      <c r="AQ37" s="30">
        <v>178</v>
      </c>
      <c r="AR37" s="30">
        <v>34</v>
      </c>
      <c r="AS37" s="30"/>
      <c r="AT37" s="30">
        <v>30</v>
      </c>
      <c r="AU37" s="30">
        <v>67</v>
      </c>
    </row>
    <row r="38" spans="4:47" x14ac:dyDescent="0.25">
      <c r="D38" s="30">
        <v>10.1</v>
      </c>
      <c r="E38" s="30">
        <v>0</v>
      </c>
      <c r="P38" s="30">
        <v>37</v>
      </c>
      <c r="Q38" s="30">
        <v>60</v>
      </c>
      <c r="S38" s="30">
        <v>200</v>
      </c>
      <c r="T38" s="30">
        <v>35</v>
      </c>
      <c r="AB38" s="30">
        <v>10.5</v>
      </c>
      <c r="AC38" s="30">
        <v>1</v>
      </c>
      <c r="AD38" s="30"/>
      <c r="AK38" s="30">
        <v>36</v>
      </c>
      <c r="AL38" s="30">
        <v>60</v>
      </c>
      <c r="AN38" s="30">
        <v>36</v>
      </c>
      <c r="AO38" s="30">
        <v>64</v>
      </c>
      <c r="AQ38" s="30">
        <v>180</v>
      </c>
      <c r="AR38" s="30">
        <v>35</v>
      </c>
      <c r="AS38" s="30"/>
      <c r="AT38" s="30">
        <v>31</v>
      </c>
      <c r="AU38" s="30">
        <v>68</v>
      </c>
    </row>
    <row r="39" spans="4:47" x14ac:dyDescent="0.25">
      <c r="P39" s="30">
        <v>38</v>
      </c>
      <c r="Q39" s="30">
        <v>62</v>
      </c>
      <c r="S39" s="30">
        <v>201</v>
      </c>
      <c r="T39" s="30">
        <v>36</v>
      </c>
      <c r="AB39" s="30">
        <v>10.6</v>
      </c>
      <c r="AC39" s="30">
        <v>0</v>
      </c>
      <c r="AD39" s="30"/>
      <c r="AK39" s="30">
        <v>38</v>
      </c>
      <c r="AL39" s="30">
        <v>61</v>
      </c>
      <c r="AN39" s="30">
        <v>37</v>
      </c>
      <c r="AO39" s="30">
        <v>66</v>
      </c>
      <c r="AQ39" s="30">
        <v>182</v>
      </c>
      <c r="AR39" s="30">
        <v>36</v>
      </c>
      <c r="AS39" s="30"/>
      <c r="AT39" s="30">
        <v>32</v>
      </c>
      <c r="AU39" s="30">
        <v>69</v>
      </c>
    </row>
    <row r="40" spans="4:47" x14ac:dyDescent="0.25">
      <c r="P40" s="30">
        <v>39</v>
      </c>
      <c r="Q40" s="30">
        <v>64</v>
      </c>
      <c r="S40" s="30">
        <v>202</v>
      </c>
      <c r="T40" s="30">
        <v>37</v>
      </c>
      <c r="AK40" s="30">
        <v>40</v>
      </c>
      <c r="AL40" s="30">
        <v>62</v>
      </c>
      <c r="AN40" s="30">
        <v>38</v>
      </c>
      <c r="AO40" s="30">
        <v>68</v>
      </c>
      <c r="AQ40" s="30">
        <v>184</v>
      </c>
      <c r="AR40" s="30">
        <v>37</v>
      </c>
      <c r="AS40" s="30"/>
      <c r="AT40" s="30">
        <v>33</v>
      </c>
      <c r="AU40" s="30">
        <v>70</v>
      </c>
    </row>
    <row r="41" spans="4:47" x14ac:dyDescent="0.25">
      <c r="P41" s="30">
        <v>40</v>
      </c>
      <c r="Q41" s="30">
        <v>66</v>
      </c>
      <c r="S41" s="30">
        <v>203</v>
      </c>
      <c r="T41" s="30">
        <v>38</v>
      </c>
      <c r="AK41" s="30">
        <v>42</v>
      </c>
      <c r="AL41" s="30">
        <v>63</v>
      </c>
      <c r="AN41" s="30">
        <v>39</v>
      </c>
      <c r="AO41" s="30">
        <v>69</v>
      </c>
      <c r="AQ41" s="30">
        <v>186</v>
      </c>
      <c r="AR41" s="30">
        <v>38</v>
      </c>
      <c r="AS41" s="30"/>
    </row>
    <row r="42" spans="4:47" x14ac:dyDescent="0.25">
      <c r="P42" s="30">
        <v>41</v>
      </c>
      <c r="Q42" s="30">
        <v>67</v>
      </c>
      <c r="S42" s="30">
        <v>204</v>
      </c>
      <c r="T42" s="30">
        <v>39</v>
      </c>
      <c r="AK42" s="30">
        <v>44</v>
      </c>
      <c r="AL42" s="30">
        <v>64</v>
      </c>
      <c r="AN42" s="30">
        <v>40</v>
      </c>
      <c r="AO42" s="30">
        <v>70</v>
      </c>
      <c r="AQ42" s="30">
        <v>188</v>
      </c>
      <c r="AR42" s="30">
        <v>39</v>
      </c>
      <c r="AS42" s="30"/>
    </row>
    <row r="43" spans="4:47" x14ac:dyDescent="0.25">
      <c r="P43" s="30">
        <v>42</v>
      </c>
      <c r="Q43" s="30">
        <v>68</v>
      </c>
      <c r="S43" s="30">
        <v>205</v>
      </c>
      <c r="T43" s="30">
        <v>40</v>
      </c>
      <c r="AK43" s="30">
        <v>46</v>
      </c>
      <c r="AL43" s="30">
        <v>65</v>
      </c>
      <c r="AQ43" s="30">
        <v>190</v>
      </c>
      <c r="AR43" s="30">
        <v>40</v>
      </c>
      <c r="AS43" s="30"/>
    </row>
    <row r="44" spans="4:47" x14ac:dyDescent="0.25">
      <c r="P44" s="30">
        <v>43</v>
      </c>
      <c r="Q44" s="30">
        <v>69</v>
      </c>
      <c r="S44" s="30">
        <v>206</v>
      </c>
      <c r="T44" s="30">
        <v>41</v>
      </c>
      <c r="AK44" s="30">
        <v>48</v>
      </c>
      <c r="AL44" s="30">
        <v>66</v>
      </c>
      <c r="AQ44" s="30">
        <v>191</v>
      </c>
      <c r="AR44" s="30">
        <v>41</v>
      </c>
      <c r="AS44" s="30"/>
    </row>
    <row r="45" spans="4:47" x14ac:dyDescent="0.25">
      <c r="P45" s="30">
        <v>44</v>
      </c>
      <c r="Q45" s="30">
        <v>70</v>
      </c>
      <c r="S45" s="30">
        <v>207</v>
      </c>
      <c r="T45" s="30">
        <v>42</v>
      </c>
      <c r="AK45" s="30">
        <v>50</v>
      </c>
      <c r="AL45" s="30">
        <v>67</v>
      </c>
      <c r="AQ45" s="30">
        <v>192</v>
      </c>
      <c r="AR45" s="30">
        <v>42</v>
      </c>
      <c r="AS45" s="30"/>
    </row>
    <row r="46" spans="4:47" x14ac:dyDescent="0.25">
      <c r="S46" s="30">
        <v>208</v>
      </c>
      <c r="T46" s="30">
        <v>43</v>
      </c>
      <c r="AK46" s="30">
        <v>52</v>
      </c>
      <c r="AL46" s="30">
        <v>68</v>
      </c>
      <c r="AQ46" s="30">
        <v>193</v>
      </c>
      <c r="AR46" s="30">
        <v>43</v>
      </c>
      <c r="AS46" s="30"/>
    </row>
    <row r="47" spans="4:47" x14ac:dyDescent="0.25">
      <c r="S47" s="30">
        <v>209</v>
      </c>
      <c r="T47" s="30">
        <v>44</v>
      </c>
      <c r="AK47" s="30">
        <v>55</v>
      </c>
      <c r="AL47" s="30">
        <v>69</v>
      </c>
      <c r="AQ47" s="30">
        <v>194</v>
      </c>
      <c r="AR47" s="30">
        <v>44</v>
      </c>
      <c r="AS47" s="30"/>
    </row>
    <row r="48" spans="4:47" x14ac:dyDescent="0.25">
      <c r="S48" s="30">
        <v>210</v>
      </c>
      <c r="T48" s="30">
        <v>45</v>
      </c>
      <c r="AK48" s="30">
        <v>58</v>
      </c>
      <c r="AL48" s="30">
        <v>70</v>
      </c>
      <c r="AQ48" s="30">
        <v>195</v>
      </c>
      <c r="AR48" s="30">
        <v>45</v>
      </c>
      <c r="AS48" s="30"/>
    </row>
    <row r="49" spans="19:45" x14ac:dyDescent="0.25">
      <c r="S49" s="30">
        <v>211</v>
      </c>
      <c r="T49" s="30">
        <v>46</v>
      </c>
      <c r="AQ49" s="30">
        <v>196</v>
      </c>
      <c r="AR49" s="30">
        <v>46</v>
      </c>
      <c r="AS49" s="30"/>
    </row>
    <row r="50" spans="19:45" x14ac:dyDescent="0.25">
      <c r="S50" s="30">
        <v>212</v>
      </c>
      <c r="T50" s="30">
        <v>47</v>
      </c>
      <c r="AQ50" s="30">
        <v>197</v>
      </c>
      <c r="AR50" s="30">
        <v>47</v>
      </c>
      <c r="AS50" s="30"/>
    </row>
    <row r="51" spans="19:45" x14ac:dyDescent="0.25">
      <c r="S51" s="30">
        <v>213</v>
      </c>
      <c r="T51" s="30">
        <v>48</v>
      </c>
      <c r="AQ51" s="30">
        <v>198</v>
      </c>
      <c r="AR51" s="30">
        <v>48</v>
      </c>
      <c r="AS51" s="30"/>
    </row>
    <row r="52" spans="19:45" x14ac:dyDescent="0.25">
      <c r="S52" s="30">
        <v>214</v>
      </c>
      <c r="T52" s="30">
        <v>49</v>
      </c>
      <c r="AQ52" s="30">
        <v>199</v>
      </c>
      <c r="AR52" s="30">
        <v>49</v>
      </c>
      <c r="AS52" s="30"/>
    </row>
    <row r="53" spans="19:45" x14ac:dyDescent="0.25">
      <c r="S53" s="30">
        <v>215</v>
      </c>
      <c r="T53" s="30">
        <v>50</v>
      </c>
      <c r="AQ53" s="30">
        <v>200</v>
      </c>
      <c r="AR53" s="30">
        <v>50</v>
      </c>
      <c r="AS53" s="30"/>
    </row>
    <row r="54" spans="19:45" x14ac:dyDescent="0.25">
      <c r="S54" s="30">
        <v>217</v>
      </c>
      <c r="T54" s="30">
        <v>51</v>
      </c>
      <c r="AQ54" s="30">
        <v>202</v>
      </c>
      <c r="AR54" s="30">
        <v>51</v>
      </c>
      <c r="AS54" s="30"/>
    </row>
    <row r="55" spans="19:45" x14ac:dyDescent="0.25">
      <c r="S55" s="30">
        <v>219</v>
      </c>
      <c r="T55" s="30">
        <v>52</v>
      </c>
      <c r="AQ55" s="30">
        <v>204</v>
      </c>
      <c r="AR55" s="30">
        <v>52</v>
      </c>
      <c r="AS55" s="30"/>
    </row>
    <row r="56" spans="19:45" x14ac:dyDescent="0.25">
      <c r="S56" s="30">
        <v>221</v>
      </c>
      <c r="T56" s="30">
        <v>53</v>
      </c>
      <c r="AQ56" s="30">
        <v>206</v>
      </c>
      <c r="AR56" s="30">
        <v>53</v>
      </c>
      <c r="AS56" s="30"/>
    </row>
    <row r="57" spans="19:45" x14ac:dyDescent="0.25">
      <c r="S57" s="30">
        <v>223</v>
      </c>
      <c r="T57" s="30">
        <v>54</v>
      </c>
      <c r="AQ57" s="30">
        <v>208</v>
      </c>
      <c r="AR57" s="30">
        <v>54</v>
      </c>
      <c r="AS57" s="30"/>
    </row>
    <row r="58" spans="19:45" x14ac:dyDescent="0.25">
      <c r="S58" s="30">
        <v>225</v>
      </c>
      <c r="T58" s="30">
        <v>55</v>
      </c>
      <c r="AQ58" s="30">
        <v>210</v>
      </c>
      <c r="AR58" s="30">
        <v>55</v>
      </c>
      <c r="AS58" s="30"/>
    </row>
    <row r="59" spans="19:45" x14ac:dyDescent="0.25">
      <c r="S59" s="30">
        <v>227</v>
      </c>
      <c r="T59" s="30">
        <v>56</v>
      </c>
      <c r="AQ59" s="30">
        <v>212</v>
      </c>
      <c r="AR59" s="30">
        <v>56</v>
      </c>
      <c r="AS59" s="30"/>
    </row>
    <row r="60" spans="19:45" x14ac:dyDescent="0.25">
      <c r="S60" s="30">
        <v>229</v>
      </c>
      <c r="T60" s="30">
        <v>57</v>
      </c>
      <c r="AQ60" s="30">
        <v>214</v>
      </c>
      <c r="AR60" s="30">
        <v>57</v>
      </c>
      <c r="AS60" s="30"/>
    </row>
    <row r="61" spans="19:45" x14ac:dyDescent="0.25">
      <c r="S61" s="30">
        <v>231</v>
      </c>
      <c r="T61" s="30">
        <v>58</v>
      </c>
      <c r="AQ61" s="30">
        <v>216</v>
      </c>
      <c r="AR61" s="30">
        <v>58</v>
      </c>
      <c r="AS61" s="30"/>
    </row>
    <row r="62" spans="19:45" x14ac:dyDescent="0.25">
      <c r="S62" s="30">
        <v>233</v>
      </c>
      <c r="T62" s="30">
        <v>59</v>
      </c>
      <c r="AQ62" s="30">
        <v>218</v>
      </c>
      <c r="AR62" s="30">
        <v>59</v>
      </c>
      <c r="AS62" s="30"/>
    </row>
    <row r="63" spans="19:45" x14ac:dyDescent="0.25">
      <c r="S63" s="30">
        <v>235</v>
      </c>
      <c r="T63" s="30">
        <v>60</v>
      </c>
      <c r="AQ63" s="30">
        <v>220</v>
      </c>
      <c r="AR63" s="30">
        <v>60</v>
      </c>
      <c r="AS63" s="30"/>
    </row>
    <row r="64" spans="19:45" x14ac:dyDescent="0.25">
      <c r="S64" s="30">
        <v>237</v>
      </c>
      <c r="T64" s="30">
        <v>61</v>
      </c>
      <c r="AQ64" s="30">
        <v>222</v>
      </c>
      <c r="AR64" s="30">
        <v>61</v>
      </c>
      <c r="AS64" s="30"/>
    </row>
    <row r="65" spans="19:45" x14ac:dyDescent="0.25">
      <c r="S65" s="30">
        <v>239</v>
      </c>
      <c r="T65" s="30">
        <v>62</v>
      </c>
      <c r="AQ65" s="30">
        <v>224</v>
      </c>
      <c r="AR65" s="30">
        <v>62</v>
      </c>
      <c r="AS65" s="30"/>
    </row>
    <row r="66" spans="19:45" x14ac:dyDescent="0.25">
      <c r="S66" s="30">
        <v>241</v>
      </c>
      <c r="T66" s="30">
        <v>63</v>
      </c>
      <c r="AQ66" s="30">
        <v>226</v>
      </c>
      <c r="AR66" s="30">
        <v>63</v>
      </c>
      <c r="AS66" s="30"/>
    </row>
    <row r="67" spans="19:45" x14ac:dyDescent="0.25">
      <c r="S67" s="30">
        <v>243</v>
      </c>
      <c r="T67" s="30">
        <v>64</v>
      </c>
      <c r="AQ67" s="30">
        <v>228</v>
      </c>
      <c r="AR67" s="30">
        <v>64</v>
      </c>
      <c r="AS67" s="30"/>
    </row>
    <row r="68" spans="19:45" x14ac:dyDescent="0.25">
      <c r="S68" s="30">
        <v>245</v>
      </c>
      <c r="T68" s="30">
        <v>65</v>
      </c>
      <c r="AQ68" s="30">
        <v>230</v>
      </c>
      <c r="AR68" s="30">
        <v>65</v>
      </c>
      <c r="AS68" s="30"/>
    </row>
    <row r="69" spans="19:45" x14ac:dyDescent="0.25">
      <c r="S69" s="30">
        <v>247</v>
      </c>
      <c r="T69" s="30">
        <v>66</v>
      </c>
      <c r="AQ69" s="30">
        <v>233</v>
      </c>
      <c r="AR69" s="30">
        <v>66</v>
      </c>
      <c r="AS69" s="30"/>
    </row>
    <row r="70" spans="19:45" x14ac:dyDescent="0.25">
      <c r="S70" s="30">
        <v>249</v>
      </c>
      <c r="T70" s="30">
        <v>67</v>
      </c>
      <c r="AQ70" s="30">
        <v>236</v>
      </c>
      <c r="AR70" s="30">
        <v>67</v>
      </c>
      <c r="AS70" s="30"/>
    </row>
    <row r="71" spans="19:45" x14ac:dyDescent="0.25">
      <c r="S71" s="30">
        <v>251</v>
      </c>
      <c r="T71" s="30">
        <v>68</v>
      </c>
      <c r="AQ71" s="30">
        <v>239</v>
      </c>
      <c r="AR71" s="30">
        <v>68</v>
      </c>
      <c r="AS71" s="30"/>
    </row>
    <row r="72" spans="19:45" x14ac:dyDescent="0.25">
      <c r="S72" s="30">
        <v>253</v>
      </c>
      <c r="T72" s="30">
        <v>69</v>
      </c>
      <c r="AQ72" s="30">
        <v>242</v>
      </c>
      <c r="AR72" s="30">
        <v>69</v>
      </c>
      <c r="AS72" s="30"/>
    </row>
    <row r="73" spans="19:45" x14ac:dyDescent="0.25">
      <c r="S73" s="30">
        <v>255</v>
      </c>
      <c r="T73" s="30">
        <v>70</v>
      </c>
      <c r="AQ73" s="30">
        <v>245</v>
      </c>
      <c r="AR73" s="30">
        <v>70</v>
      </c>
      <c r="AS73" s="30"/>
    </row>
    <row r="74" spans="19:45" x14ac:dyDescent="0.25">
      <c r="S74" t="s">
        <v>31</v>
      </c>
    </row>
  </sheetData>
  <sortState ref="M3:N25">
    <sortCondition ref="M3"/>
  </sortState>
  <customSheetViews>
    <customSheetView guid="{069AFECA-AB37-4516-AED6-C63232EDCFF2}" state="hidden" topLeftCell="H7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AU74"/>
  <sheetViews>
    <sheetView workbookViewId="0">
      <selection activeCell="AI12" sqref="AI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22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8</v>
      </c>
      <c r="P4" s="30">
        <v>4</v>
      </c>
      <c r="Q4" s="30">
        <v>1</v>
      </c>
      <c r="S4" s="32">
        <v>130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1</v>
      </c>
      <c r="AL4" s="30">
        <v>0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4.3</v>
      </c>
      <c r="B5" s="30">
        <v>70</v>
      </c>
      <c r="D5" s="30">
        <v>6.6</v>
      </c>
      <c r="E5" s="30">
        <v>70</v>
      </c>
      <c r="G5" s="30">
        <v>7.6</v>
      </c>
      <c r="H5" s="30">
        <v>70</v>
      </c>
      <c r="M5" s="30">
        <v>2</v>
      </c>
      <c r="N5" s="30">
        <v>11</v>
      </c>
      <c r="P5" s="30">
        <v>5</v>
      </c>
      <c r="Q5" s="30">
        <v>2</v>
      </c>
      <c r="S5" s="32">
        <v>134</v>
      </c>
      <c r="T5" s="32">
        <v>2</v>
      </c>
      <c r="V5" s="32">
        <v>-4</v>
      </c>
      <c r="W5" s="32">
        <v>2</v>
      </c>
      <c r="X5" s="29"/>
      <c r="Y5" s="30">
        <v>4.5</v>
      </c>
      <c r="Z5" s="30">
        <v>70</v>
      </c>
      <c r="AB5" s="30">
        <v>6.9</v>
      </c>
      <c r="AC5" s="30">
        <v>70</v>
      </c>
      <c r="AE5" s="31">
        <v>8</v>
      </c>
      <c r="AF5" s="30">
        <v>70</v>
      </c>
      <c r="AK5" s="30">
        <v>2</v>
      </c>
      <c r="AL5" s="30">
        <v>1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4.4000000000000004</v>
      </c>
      <c r="B6" s="30">
        <v>68</v>
      </c>
      <c r="D6" s="30">
        <v>6.7</v>
      </c>
      <c r="E6" s="30">
        <v>69</v>
      </c>
      <c r="G6" s="31">
        <v>7.7</v>
      </c>
      <c r="H6" s="31">
        <v>69</v>
      </c>
      <c r="M6" s="30">
        <v>3</v>
      </c>
      <c r="N6" s="30">
        <v>14</v>
      </c>
      <c r="P6" s="30">
        <v>6</v>
      </c>
      <c r="Q6" s="30">
        <v>3</v>
      </c>
      <c r="S6" s="32">
        <v>137</v>
      </c>
      <c r="T6" s="32">
        <v>3</v>
      </c>
      <c r="V6" s="32">
        <v>-3</v>
      </c>
      <c r="W6" s="32">
        <v>4</v>
      </c>
      <c r="X6" s="29"/>
      <c r="Y6" s="30">
        <v>4.5999999999999996</v>
      </c>
      <c r="Z6" s="30">
        <v>68</v>
      </c>
      <c r="AB6" s="30">
        <v>7</v>
      </c>
      <c r="AC6" s="30">
        <v>69</v>
      </c>
      <c r="AE6" s="30">
        <v>8.1</v>
      </c>
      <c r="AF6" s="30">
        <v>69</v>
      </c>
      <c r="AK6" s="30">
        <v>3</v>
      </c>
      <c r="AL6" s="30">
        <v>2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4.5</v>
      </c>
      <c r="B7" s="30">
        <v>65</v>
      </c>
      <c r="D7" s="30">
        <v>6.8</v>
      </c>
      <c r="E7" s="30">
        <v>68</v>
      </c>
      <c r="G7" s="30">
        <v>7.8</v>
      </c>
      <c r="H7" s="31">
        <v>68</v>
      </c>
      <c r="M7" s="30">
        <v>4</v>
      </c>
      <c r="N7" s="30">
        <v>17</v>
      </c>
      <c r="P7" s="30">
        <v>7</v>
      </c>
      <c r="Q7" s="30">
        <v>4</v>
      </c>
      <c r="S7" s="32">
        <v>140</v>
      </c>
      <c r="T7" s="32">
        <v>4</v>
      </c>
      <c r="V7" s="32">
        <v>-2</v>
      </c>
      <c r="W7" s="32">
        <v>6</v>
      </c>
      <c r="X7" s="29"/>
      <c r="Y7" s="30">
        <v>4.7</v>
      </c>
      <c r="Z7" s="30">
        <v>66</v>
      </c>
      <c r="AB7" s="30">
        <v>7.1</v>
      </c>
      <c r="AC7" s="30">
        <v>68</v>
      </c>
      <c r="AE7" s="31">
        <v>8.1999999999999993</v>
      </c>
      <c r="AF7" s="30">
        <v>68</v>
      </c>
      <c r="AK7" s="30">
        <v>4</v>
      </c>
      <c r="AL7" s="30">
        <v>3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4.5999999999999996</v>
      </c>
      <c r="B8" s="30">
        <v>62</v>
      </c>
      <c r="D8" s="30">
        <v>6.9</v>
      </c>
      <c r="E8" s="30">
        <v>66</v>
      </c>
      <c r="G8" s="31">
        <v>7.9</v>
      </c>
      <c r="H8" s="31">
        <v>67</v>
      </c>
      <c r="M8" s="30">
        <v>5</v>
      </c>
      <c r="N8" s="30">
        <v>20</v>
      </c>
      <c r="P8" s="30">
        <v>8</v>
      </c>
      <c r="Q8" s="30">
        <v>5</v>
      </c>
      <c r="S8" s="32">
        <v>143</v>
      </c>
      <c r="T8" s="32">
        <v>5</v>
      </c>
      <c r="V8" s="32">
        <v>-1</v>
      </c>
      <c r="W8" s="32">
        <v>8</v>
      </c>
      <c r="X8" s="29"/>
      <c r="Y8" s="30">
        <v>4.8</v>
      </c>
      <c r="Z8" s="30">
        <v>64</v>
      </c>
      <c r="AB8" s="30">
        <v>7.2</v>
      </c>
      <c r="AC8" s="30">
        <v>67</v>
      </c>
      <c r="AE8" s="30">
        <v>8.3000000000000007</v>
      </c>
      <c r="AF8" s="30">
        <v>67</v>
      </c>
      <c r="AK8" s="30">
        <v>5</v>
      </c>
      <c r="AL8" s="30">
        <v>4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4.7</v>
      </c>
      <c r="B9" s="30">
        <v>58</v>
      </c>
      <c r="D9" s="30">
        <v>7</v>
      </c>
      <c r="E9" s="30">
        <v>64</v>
      </c>
      <c r="G9" s="30">
        <v>8</v>
      </c>
      <c r="H9" s="31">
        <v>66</v>
      </c>
      <c r="M9" s="30">
        <v>6</v>
      </c>
      <c r="N9" s="30">
        <v>23</v>
      </c>
      <c r="P9" s="30">
        <v>9</v>
      </c>
      <c r="Q9" s="30">
        <v>6</v>
      </c>
      <c r="S9" s="32">
        <v>146</v>
      </c>
      <c r="T9" s="32">
        <v>6</v>
      </c>
      <c r="V9" s="32">
        <v>0</v>
      </c>
      <c r="W9" s="32">
        <v>10</v>
      </c>
      <c r="X9" s="29"/>
      <c r="Y9" s="30">
        <v>4.9000000000000004</v>
      </c>
      <c r="Z9" s="30">
        <v>61</v>
      </c>
      <c r="AB9" s="30">
        <v>7.3</v>
      </c>
      <c r="AC9" s="30">
        <v>65</v>
      </c>
      <c r="AE9" s="31">
        <v>8.4</v>
      </c>
      <c r="AF9" s="30">
        <v>66</v>
      </c>
      <c r="AK9" s="30">
        <v>6</v>
      </c>
      <c r="AL9" s="30">
        <v>5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4.8</v>
      </c>
      <c r="B10" s="30">
        <v>54</v>
      </c>
      <c r="D10" s="30">
        <v>7.1</v>
      </c>
      <c r="E10" s="30">
        <v>62</v>
      </c>
      <c r="G10" s="31">
        <v>8.1</v>
      </c>
      <c r="H10" s="30">
        <v>64</v>
      </c>
      <c r="M10" s="30">
        <v>7</v>
      </c>
      <c r="N10" s="30">
        <v>26</v>
      </c>
      <c r="P10" s="30">
        <v>10</v>
      </c>
      <c r="Q10" s="30">
        <v>7</v>
      </c>
      <c r="S10" s="32">
        <v>149</v>
      </c>
      <c r="T10" s="32">
        <v>7</v>
      </c>
      <c r="V10" s="32">
        <v>1</v>
      </c>
      <c r="W10" s="32">
        <v>12</v>
      </c>
      <c r="X10" s="29"/>
      <c r="Y10" s="30">
        <v>5</v>
      </c>
      <c r="Z10" s="30">
        <v>58</v>
      </c>
      <c r="AB10" s="30">
        <v>7.4</v>
      </c>
      <c r="AC10" s="30">
        <v>53</v>
      </c>
      <c r="AE10" s="30">
        <v>8.5</v>
      </c>
      <c r="AF10" s="30">
        <v>65</v>
      </c>
      <c r="AK10" s="30">
        <v>7</v>
      </c>
      <c r="AL10" s="30">
        <v>6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4.9000000000000004</v>
      </c>
      <c r="B11" s="30">
        <v>50</v>
      </c>
      <c r="D11" s="30">
        <v>7.2</v>
      </c>
      <c r="E11" s="30">
        <v>60</v>
      </c>
      <c r="G11" s="30">
        <v>8.1999999999999993</v>
      </c>
      <c r="H11" s="31">
        <v>62</v>
      </c>
      <c r="M11" s="30">
        <v>8</v>
      </c>
      <c r="N11" s="30">
        <v>30</v>
      </c>
      <c r="P11" s="30">
        <v>11</v>
      </c>
      <c r="Q11" s="30">
        <v>8</v>
      </c>
      <c r="S11" s="32">
        <v>152</v>
      </c>
      <c r="T11" s="32">
        <v>8</v>
      </c>
      <c r="V11" s="32">
        <v>2</v>
      </c>
      <c r="W11" s="32">
        <v>14</v>
      </c>
      <c r="X11" s="29"/>
      <c r="Y11" s="30">
        <v>5.0999999999999996</v>
      </c>
      <c r="Z11" s="30">
        <v>54</v>
      </c>
      <c r="AB11" s="30">
        <v>7.5</v>
      </c>
      <c r="AC11" s="30">
        <v>61</v>
      </c>
      <c r="AE11" s="31">
        <v>8.6</v>
      </c>
      <c r="AF11" s="30">
        <v>64</v>
      </c>
      <c r="AK11" s="30">
        <v>8</v>
      </c>
      <c r="AL11" s="30">
        <v>7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5</v>
      </c>
      <c r="B12" s="30">
        <v>45</v>
      </c>
      <c r="D12" s="30">
        <v>7.3</v>
      </c>
      <c r="E12" s="30">
        <v>57</v>
      </c>
      <c r="G12" s="31">
        <v>8.3000000000000007</v>
      </c>
      <c r="H12" s="30">
        <v>60</v>
      </c>
      <c r="M12" s="30">
        <v>9</v>
      </c>
      <c r="N12" s="30">
        <v>34</v>
      </c>
      <c r="P12" s="30">
        <v>12</v>
      </c>
      <c r="Q12" s="30">
        <v>9</v>
      </c>
      <c r="S12" s="32">
        <v>155</v>
      </c>
      <c r="T12" s="32">
        <v>9</v>
      </c>
      <c r="V12" s="32">
        <v>3</v>
      </c>
      <c r="W12" s="32">
        <v>16</v>
      </c>
      <c r="X12" s="29"/>
      <c r="Y12" s="30">
        <v>5.2</v>
      </c>
      <c r="Z12" s="30">
        <v>50</v>
      </c>
      <c r="AB12" s="30">
        <v>7.6</v>
      </c>
      <c r="AC12" s="30">
        <v>59</v>
      </c>
      <c r="AE12" s="30">
        <v>8.6999999999999993</v>
      </c>
      <c r="AF12" s="30">
        <v>63</v>
      </c>
      <c r="AK12" s="30">
        <v>9</v>
      </c>
      <c r="AL12" s="30">
        <v>8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5.0999999999999996</v>
      </c>
      <c r="B13" s="30">
        <v>40</v>
      </c>
      <c r="D13" s="30">
        <v>7.4</v>
      </c>
      <c r="E13" s="30">
        <v>54</v>
      </c>
      <c r="G13" s="30">
        <v>8.4</v>
      </c>
      <c r="H13" s="31">
        <v>58</v>
      </c>
      <c r="M13" s="30">
        <v>10</v>
      </c>
      <c r="N13" s="30">
        <v>38</v>
      </c>
      <c r="P13" s="30">
        <v>13</v>
      </c>
      <c r="Q13" s="30">
        <v>10</v>
      </c>
      <c r="S13" s="32">
        <v>158</v>
      </c>
      <c r="T13" s="32">
        <v>10</v>
      </c>
      <c r="V13" s="32">
        <v>4</v>
      </c>
      <c r="W13" s="32">
        <v>18</v>
      </c>
      <c r="X13" s="29"/>
      <c r="Y13" s="30">
        <v>5.3</v>
      </c>
      <c r="Z13" s="30">
        <v>45</v>
      </c>
      <c r="AB13" s="30">
        <v>7.7</v>
      </c>
      <c r="AC13" s="30">
        <v>56</v>
      </c>
      <c r="AE13" s="31">
        <v>8.8000000000000007</v>
      </c>
      <c r="AF13" s="30">
        <v>62</v>
      </c>
      <c r="AK13" s="30">
        <v>10</v>
      </c>
      <c r="AL13" s="30">
        <v>9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5.2</v>
      </c>
      <c r="B14" s="30">
        <v>36</v>
      </c>
      <c r="D14" s="30">
        <v>7.5</v>
      </c>
      <c r="E14" s="30">
        <v>51</v>
      </c>
      <c r="G14" s="30">
        <v>8.5</v>
      </c>
      <c r="H14" s="30">
        <v>56</v>
      </c>
      <c r="M14" s="30">
        <v>11</v>
      </c>
      <c r="N14" s="30">
        <v>42</v>
      </c>
      <c r="P14" s="30">
        <v>14</v>
      </c>
      <c r="Q14" s="30">
        <v>11</v>
      </c>
      <c r="S14" s="32">
        <v>161</v>
      </c>
      <c r="T14" s="32">
        <v>11</v>
      </c>
      <c r="V14" s="32">
        <v>5</v>
      </c>
      <c r="W14" s="32">
        <v>20</v>
      </c>
      <c r="X14" s="29"/>
      <c r="Y14" s="30">
        <v>5.4</v>
      </c>
      <c r="Z14" s="30">
        <v>40</v>
      </c>
      <c r="AB14" s="30">
        <v>7.8</v>
      </c>
      <c r="AC14" s="30">
        <v>53</v>
      </c>
      <c r="AE14" s="30">
        <v>8.9</v>
      </c>
      <c r="AF14" s="30">
        <v>60</v>
      </c>
      <c r="AK14" s="30">
        <v>11</v>
      </c>
      <c r="AL14" s="30">
        <v>10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5.3</v>
      </c>
      <c r="B15" s="30">
        <v>32</v>
      </c>
      <c r="D15" s="30">
        <v>7.6</v>
      </c>
      <c r="E15" s="30">
        <v>47</v>
      </c>
      <c r="G15" s="31">
        <v>8.6</v>
      </c>
      <c r="H15" s="31">
        <v>54</v>
      </c>
      <c r="M15" s="30">
        <v>12</v>
      </c>
      <c r="N15" s="30">
        <v>46</v>
      </c>
      <c r="P15" s="30">
        <v>15</v>
      </c>
      <c r="Q15" s="30">
        <v>12</v>
      </c>
      <c r="S15" s="32">
        <v>164</v>
      </c>
      <c r="T15" s="32">
        <v>12</v>
      </c>
      <c r="V15" s="32">
        <v>6</v>
      </c>
      <c r="W15" s="32">
        <v>22</v>
      </c>
      <c r="X15" s="29"/>
      <c r="Y15" s="30">
        <v>5.5</v>
      </c>
      <c r="Z15" s="30">
        <v>36</v>
      </c>
      <c r="AB15" s="30">
        <v>7.9</v>
      </c>
      <c r="AC15" s="30">
        <v>50</v>
      </c>
      <c r="AE15" s="31">
        <v>9</v>
      </c>
      <c r="AF15" s="30">
        <v>58</v>
      </c>
      <c r="AK15" s="30">
        <v>12</v>
      </c>
      <c r="AL15" s="30">
        <v>12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5.4</v>
      </c>
      <c r="B16" s="30">
        <v>28</v>
      </c>
      <c r="D16" s="30">
        <v>7.7</v>
      </c>
      <c r="E16" s="30">
        <v>43</v>
      </c>
      <c r="G16" s="30">
        <v>8.6999999999999993</v>
      </c>
      <c r="H16" s="30">
        <v>52</v>
      </c>
      <c r="M16" s="30">
        <v>13</v>
      </c>
      <c r="N16" s="30">
        <v>50</v>
      </c>
      <c r="P16" s="30">
        <v>16</v>
      </c>
      <c r="Q16" s="30">
        <v>13</v>
      </c>
      <c r="S16" s="32">
        <v>167</v>
      </c>
      <c r="T16" s="32">
        <v>13</v>
      </c>
      <c r="V16" s="32">
        <v>7</v>
      </c>
      <c r="W16" s="32">
        <v>24</v>
      </c>
      <c r="X16" s="29"/>
      <c r="Y16" s="30">
        <v>5.6</v>
      </c>
      <c r="Z16" s="30">
        <v>32</v>
      </c>
      <c r="AB16" s="30">
        <v>8</v>
      </c>
      <c r="AC16" s="30">
        <v>46</v>
      </c>
      <c r="AE16" s="30">
        <v>9.1</v>
      </c>
      <c r="AF16" s="30">
        <v>56</v>
      </c>
      <c r="AK16" s="30">
        <v>13</v>
      </c>
      <c r="AL16" s="30">
        <v>14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5.5</v>
      </c>
      <c r="B17" s="30">
        <v>24</v>
      </c>
      <c r="D17" s="30">
        <v>7.8</v>
      </c>
      <c r="E17" s="30">
        <v>39</v>
      </c>
      <c r="G17" s="31">
        <v>8.8000000000000007</v>
      </c>
      <c r="H17" s="31">
        <v>50</v>
      </c>
      <c r="M17" s="30">
        <v>14</v>
      </c>
      <c r="N17" s="30">
        <v>53</v>
      </c>
      <c r="P17" s="30">
        <v>17</v>
      </c>
      <c r="Q17" s="30">
        <v>14</v>
      </c>
      <c r="S17" s="32">
        <v>170</v>
      </c>
      <c r="T17" s="32">
        <v>14</v>
      </c>
      <c r="V17" s="32">
        <v>8</v>
      </c>
      <c r="W17" s="32">
        <v>26</v>
      </c>
      <c r="X17" s="29"/>
      <c r="Y17" s="30">
        <v>5.7</v>
      </c>
      <c r="Z17" s="30">
        <v>28</v>
      </c>
      <c r="AB17" s="30">
        <v>8.1</v>
      </c>
      <c r="AC17" s="30">
        <v>42</v>
      </c>
      <c r="AE17" s="31">
        <v>9.1999999999999993</v>
      </c>
      <c r="AF17" s="30">
        <v>54</v>
      </c>
      <c r="AK17" s="30">
        <v>14</v>
      </c>
      <c r="AL17" s="30">
        <v>16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5.6</v>
      </c>
      <c r="B18" s="30">
        <v>21</v>
      </c>
      <c r="D18" s="30">
        <v>7.9</v>
      </c>
      <c r="E18" s="30">
        <v>36</v>
      </c>
      <c r="G18" s="30">
        <v>8.9</v>
      </c>
      <c r="H18" s="30">
        <v>47</v>
      </c>
      <c r="M18" s="30">
        <v>15</v>
      </c>
      <c r="N18" s="30">
        <v>56</v>
      </c>
      <c r="P18" s="30">
        <v>18</v>
      </c>
      <c r="Q18" s="30">
        <v>15</v>
      </c>
      <c r="S18" s="32">
        <v>173</v>
      </c>
      <c r="T18" s="32">
        <v>15</v>
      </c>
      <c r="V18" s="32">
        <v>9</v>
      </c>
      <c r="W18" s="32">
        <v>28</v>
      </c>
      <c r="X18" s="29"/>
      <c r="Y18" s="30">
        <v>5.8</v>
      </c>
      <c r="Z18" s="30">
        <v>24</v>
      </c>
      <c r="AB18" s="30">
        <v>8.1999999999999993</v>
      </c>
      <c r="AC18" s="30">
        <v>39</v>
      </c>
      <c r="AE18" s="30">
        <v>9.3000000000000007</v>
      </c>
      <c r="AF18" s="30">
        <v>52</v>
      </c>
      <c r="AK18" s="30">
        <v>15</v>
      </c>
      <c r="AL18" s="30">
        <v>18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5.7</v>
      </c>
      <c r="B19" s="30">
        <v>18</v>
      </c>
      <c r="D19" s="30">
        <v>8</v>
      </c>
      <c r="E19" s="30">
        <v>33</v>
      </c>
      <c r="G19" s="31">
        <v>9</v>
      </c>
      <c r="H19" s="30">
        <v>44</v>
      </c>
      <c r="M19" s="30">
        <v>16</v>
      </c>
      <c r="N19" s="30">
        <v>58</v>
      </c>
      <c r="P19" s="30">
        <v>19</v>
      </c>
      <c r="Q19" s="30">
        <v>16</v>
      </c>
      <c r="S19" s="32">
        <v>176</v>
      </c>
      <c r="T19" s="32">
        <v>16</v>
      </c>
      <c r="V19" s="32">
        <v>10</v>
      </c>
      <c r="W19" s="32">
        <v>30</v>
      </c>
      <c r="X19" s="29"/>
      <c r="Y19" s="30">
        <v>5.9</v>
      </c>
      <c r="Z19" s="30">
        <v>21</v>
      </c>
      <c r="AB19" s="30">
        <v>8.3000000000000007</v>
      </c>
      <c r="AC19" s="30">
        <v>36</v>
      </c>
      <c r="AE19" s="31">
        <v>9.4</v>
      </c>
      <c r="AF19" s="30">
        <v>50</v>
      </c>
      <c r="AK19" s="30">
        <v>16</v>
      </c>
      <c r="AL19" s="30">
        <v>20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5.8</v>
      </c>
      <c r="B20" s="30">
        <v>15</v>
      </c>
      <c r="D20" s="30">
        <v>8.1</v>
      </c>
      <c r="E20" s="30">
        <v>30</v>
      </c>
      <c r="G20" s="30">
        <v>9.1</v>
      </c>
      <c r="H20" s="31">
        <v>42</v>
      </c>
      <c r="M20" s="30">
        <v>17</v>
      </c>
      <c r="N20" s="30">
        <v>60</v>
      </c>
      <c r="P20" s="30">
        <v>20</v>
      </c>
      <c r="Q20" s="30">
        <v>18</v>
      </c>
      <c r="S20" s="32">
        <v>178</v>
      </c>
      <c r="T20" s="32">
        <v>17</v>
      </c>
      <c r="V20" s="32">
        <v>11</v>
      </c>
      <c r="W20" s="32">
        <v>32</v>
      </c>
      <c r="X20" s="29"/>
      <c r="Y20" s="30">
        <v>6</v>
      </c>
      <c r="Z20" s="30">
        <v>18</v>
      </c>
      <c r="AB20" s="30">
        <v>8.4</v>
      </c>
      <c r="AC20" s="30">
        <v>33</v>
      </c>
      <c r="AE20" s="30">
        <v>9.5</v>
      </c>
      <c r="AF20" s="30">
        <v>47</v>
      </c>
      <c r="AK20" s="30">
        <v>17</v>
      </c>
      <c r="AL20" s="30">
        <v>22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5.9</v>
      </c>
      <c r="B21" s="30">
        <v>12</v>
      </c>
      <c r="D21" s="30">
        <v>8.1999999999999993</v>
      </c>
      <c r="E21" s="30">
        <v>27</v>
      </c>
      <c r="G21" s="31">
        <v>9.1999999999999993</v>
      </c>
      <c r="H21" s="30">
        <v>40</v>
      </c>
      <c r="M21" s="30">
        <v>18</v>
      </c>
      <c r="N21" s="30">
        <v>62</v>
      </c>
      <c r="P21" s="30">
        <v>21</v>
      </c>
      <c r="Q21" s="30">
        <v>20</v>
      </c>
      <c r="S21" s="32">
        <v>180</v>
      </c>
      <c r="T21" s="32">
        <v>18</v>
      </c>
      <c r="V21" s="32">
        <v>12</v>
      </c>
      <c r="W21" s="32">
        <v>35</v>
      </c>
      <c r="X21" s="29"/>
      <c r="Y21" s="30">
        <v>6.1</v>
      </c>
      <c r="Z21" s="30">
        <v>15</v>
      </c>
      <c r="AB21" s="30">
        <v>8.5</v>
      </c>
      <c r="AC21" s="30">
        <v>30</v>
      </c>
      <c r="AE21" s="31">
        <v>9.6</v>
      </c>
      <c r="AF21" s="30">
        <v>45</v>
      </c>
      <c r="AK21" s="30">
        <v>18</v>
      </c>
      <c r="AL21" s="30">
        <v>24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6</v>
      </c>
      <c r="B22" s="30">
        <v>9</v>
      </c>
      <c r="D22" s="30">
        <v>8.3000000000000007</v>
      </c>
      <c r="E22" s="30">
        <v>24</v>
      </c>
      <c r="G22" s="30">
        <v>9.3000000000000007</v>
      </c>
      <c r="H22" s="31">
        <v>38</v>
      </c>
      <c r="M22" s="30">
        <v>19</v>
      </c>
      <c r="N22" s="30">
        <v>63</v>
      </c>
      <c r="P22" s="30">
        <v>22</v>
      </c>
      <c r="Q22" s="30">
        <v>22</v>
      </c>
      <c r="S22" s="32">
        <v>182</v>
      </c>
      <c r="T22" s="32">
        <v>19</v>
      </c>
      <c r="V22" s="32">
        <v>13</v>
      </c>
      <c r="W22" s="32">
        <v>38</v>
      </c>
      <c r="X22" s="29"/>
      <c r="Y22" s="30">
        <v>6.2</v>
      </c>
      <c r="Z22" s="30">
        <v>12</v>
      </c>
      <c r="AB22" s="30">
        <v>8.6</v>
      </c>
      <c r="AC22" s="30">
        <v>27</v>
      </c>
      <c r="AE22" s="30">
        <v>9.6999999999999993</v>
      </c>
      <c r="AF22" s="30">
        <v>43</v>
      </c>
      <c r="AK22" s="30">
        <v>19</v>
      </c>
      <c r="AL22" s="30">
        <v>26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6.1</v>
      </c>
      <c r="B23" s="30">
        <v>7</v>
      </c>
      <c r="D23" s="30">
        <v>8.4</v>
      </c>
      <c r="E23" s="30">
        <v>22</v>
      </c>
      <c r="G23" s="30">
        <v>9.4</v>
      </c>
      <c r="H23" s="30">
        <v>36</v>
      </c>
      <c r="M23" s="30">
        <v>20</v>
      </c>
      <c r="N23" s="30">
        <v>64</v>
      </c>
      <c r="P23" s="30">
        <v>23</v>
      </c>
      <c r="Q23" s="30">
        <v>24</v>
      </c>
      <c r="S23" s="32">
        <v>184</v>
      </c>
      <c r="T23" s="32">
        <v>20</v>
      </c>
      <c r="V23" s="32">
        <v>14</v>
      </c>
      <c r="W23" s="32">
        <v>41</v>
      </c>
      <c r="X23" s="29"/>
      <c r="Y23" s="30">
        <v>6.3</v>
      </c>
      <c r="Z23" s="30">
        <v>9</v>
      </c>
      <c r="AB23" s="30">
        <v>8.6999999999999993</v>
      </c>
      <c r="AC23" s="30">
        <v>24</v>
      </c>
      <c r="AE23" s="31">
        <v>9.8000000000000007</v>
      </c>
      <c r="AF23" s="30">
        <v>41</v>
      </c>
      <c r="AK23" s="30">
        <v>20</v>
      </c>
      <c r="AL23" s="30">
        <v>28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6.2</v>
      </c>
      <c r="B24" s="30">
        <v>5</v>
      </c>
      <c r="D24" s="30">
        <v>8.5</v>
      </c>
      <c r="E24" s="30">
        <v>20</v>
      </c>
      <c r="G24" s="31">
        <v>9.5</v>
      </c>
      <c r="H24" s="31">
        <v>34</v>
      </c>
      <c r="M24" s="30">
        <v>21</v>
      </c>
      <c r="N24" s="30">
        <v>65</v>
      </c>
      <c r="P24" s="30">
        <v>24</v>
      </c>
      <c r="Q24" s="30">
        <v>26</v>
      </c>
      <c r="S24" s="32">
        <v>186</v>
      </c>
      <c r="T24" s="32">
        <v>21</v>
      </c>
      <c r="V24" s="32">
        <v>15</v>
      </c>
      <c r="W24" s="32">
        <v>44</v>
      </c>
      <c r="X24" s="29"/>
      <c r="Y24" s="30">
        <v>6.4</v>
      </c>
      <c r="Z24" s="30">
        <v>7</v>
      </c>
      <c r="AB24" s="30">
        <v>8.8000000000000007</v>
      </c>
      <c r="AC24" s="30">
        <v>22</v>
      </c>
      <c r="AE24" s="30">
        <v>9.9</v>
      </c>
      <c r="AF24" s="30">
        <v>39</v>
      </c>
      <c r="AK24" s="30">
        <v>21</v>
      </c>
      <c r="AL24" s="30">
        <v>30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6.3</v>
      </c>
      <c r="B25" s="30">
        <v>3</v>
      </c>
      <c r="D25" s="30">
        <v>8.6</v>
      </c>
      <c r="E25" s="30">
        <v>18</v>
      </c>
      <c r="G25" s="30">
        <v>9.6</v>
      </c>
      <c r="H25" s="30">
        <v>32</v>
      </c>
      <c r="M25" s="30">
        <v>22</v>
      </c>
      <c r="N25" s="30">
        <v>66</v>
      </c>
      <c r="P25" s="30">
        <v>25</v>
      </c>
      <c r="Q25" s="30">
        <v>28</v>
      </c>
      <c r="S25" s="32">
        <v>188</v>
      </c>
      <c r="T25" s="32">
        <v>22</v>
      </c>
      <c r="V25" s="32">
        <v>16</v>
      </c>
      <c r="W25" s="32">
        <v>47</v>
      </c>
      <c r="X25" s="29"/>
      <c r="Y25" s="30">
        <v>6.5</v>
      </c>
      <c r="Z25" s="30">
        <v>5</v>
      </c>
      <c r="AB25" s="30">
        <v>8.9</v>
      </c>
      <c r="AC25" s="30">
        <v>20</v>
      </c>
      <c r="AE25" s="31">
        <v>10</v>
      </c>
      <c r="AF25" s="30">
        <v>37</v>
      </c>
      <c r="AK25" s="30">
        <v>22</v>
      </c>
      <c r="AL25" s="30">
        <v>32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6.4</v>
      </c>
      <c r="B26" s="30">
        <v>1</v>
      </c>
      <c r="D26" s="30">
        <v>8.6999999999999993</v>
      </c>
      <c r="E26" s="30">
        <v>16</v>
      </c>
      <c r="G26" s="30">
        <v>9.6999999999999993</v>
      </c>
      <c r="H26" s="31">
        <v>30</v>
      </c>
      <c r="M26" s="30">
        <v>23</v>
      </c>
      <c r="N26" s="30">
        <v>67</v>
      </c>
      <c r="P26" s="30">
        <v>26</v>
      </c>
      <c r="Q26" s="30">
        <v>30</v>
      </c>
      <c r="S26" s="32">
        <v>190</v>
      </c>
      <c r="T26" s="32">
        <v>23</v>
      </c>
      <c r="V26" s="32">
        <v>17</v>
      </c>
      <c r="W26" s="32">
        <v>50</v>
      </c>
      <c r="X26" s="29"/>
      <c r="Y26" s="30">
        <v>6.6</v>
      </c>
      <c r="Z26" s="30">
        <v>3</v>
      </c>
      <c r="AB26" s="30">
        <v>9</v>
      </c>
      <c r="AC26" s="30">
        <v>18</v>
      </c>
      <c r="AE26" s="30">
        <v>10.1</v>
      </c>
      <c r="AF26" s="30">
        <v>35</v>
      </c>
      <c r="AK26" s="30">
        <v>23</v>
      </c>
      <c r="AL26" s="30">
        <v>34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A27" s="30">
        <v>6.5</v>
      </c>
      <c r="B27" s="30">
        <v>0</v>
      </c>
      <c r="D27" s="30">
        <v>8.8000000000000007</v>
      </c>
      <c r="E27" s="30">
        <v>14</v>
      </c>
      <c r="G27" s="31">
        <v>9.8000000000000007</v>
      </c>
      <c r="H27" s="30">
        <v>28</v>
      </c>
      <c r="M27" s="30">
        <v>24</v>
      </c>
      <c r="N27" s="30">
        <v>68</v>
      </c>
      <c r="P27" s="30">
        <v>27</v>
      </c>
      <c r="Q27" s="30">
        <v>32</v>
      </c>
      <c r="S27" s="32">
        <v>192</v>
      </c>
      <c r="T27" s="32">
        <v>24</v>
      </c>
      <c r="V27" s="32">
        <v>18</v>
      </c>
      <c r="W27" s="32">
        <v>52</v>
      </c>
      <c r="X27" s="29"/>
      <c r="Y27" s="30">
        <v>6.7</v>
      </c>
      <c r="Z27" s="30">
        <v>1</v>
      </c>
      <c r="AB27" s="30">
        <v>9.1</v>
      </c>
      <c r="AC27" s="30">
        <v>16</v>
      </c>
      <c r="AE27" s="31">
        <v>10.199999999999999</v>
      </c>
      <c r="AF27" s="30">
        <v>33</v>
      </c>
      <c r="AK27" s="30">
        <v>24</v>
      </c>
      <c r="AL27" s="30">
        <v>36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8.9</v>
      </c>
      <c r="E28" s="30">
        <v>12</v>
      </c>
      <c r="G28" s="30">
        <v>9.9</v>
      </c>
      <c r="H28" s="31">
        <v>26</v>
      </c>
      <c r="M28" s="30">
        <v>25</v>
      </c>
      <c r="N28" s="30">
        <v>69</v>
      </c>
      <c r="P28" s="30">
        <v>28</v>
      </c>
      <c r="Q28" s="30">
        <v>34</v>
      </c>
      <c r="S28" s="32">
        <v>194</v>
      </c>
      <c r="T28" s="32">
        <v>25</v>
      </c>
      <c r="V28" s="32">
        <v>19</v>
      </c>
      <c r="W28" s="32">
        <v>54</v>
      </c>
      <c r="X28" s="29"/>
      <c r="Y28" s="31">
        <v>6.8</v>
      </c>
      <c r="Z28" s="30">
        <v>0</v>
      </c>
      <c r="AB28" s="30">
        <v>9.1999999999999993</v>
      </c>
      <c r="AC28" s="30">
        <v>14</v>
      </c>
      <c r="AE28" s="30">
        <v>10.3</v>
      </c>
      <c r="AF28" s="30">
        <v>31</v>
      </c>
      <c r="AK28" s="30">
        <v>25</v>
      </c>
      <c r="AL28" s="30">
        <v>38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9</v>
      </c>
      <c r="E29" s="30">
        <v>10</v>
      </c>
      <c r="G29" s="30">
        <v>10</v>
      </c>
      <c r="H29" s="30">
        <v>24</v>
      </c>
      <c r="M29" s="30">
        <v>26</v>
      </c>
      <c r="N29" s="30">
        <v>70</v>
      </c>
      <c r="P29" s="30">
        <v>29</v>
      </c>
      <c r="Q29" s="30">
        <v>36</v>
      </c>
      <c r="S29" s="32">
        <v>196</v>
      </c>
      <c r="T29" s="32">
        <v>26</v>
      </c>
      <c r="V29" s="32">
        <v>20</v>
      </c>
      <c r="W29" s="32">
        <v>56</v>
      </c>
      <c r="X29" s="29"/>
      <c r="AB29" s="30">
        <v>9.3000000000000007</v>
      </c>
      <c r="AC29" s="30">
        <v>12</v>
      </c>
      <c r="AE29" s="31">
        <v>10.4</v>
      </c>
      <c r="AF29" s="30">
        <v>29</v>
      </c>
      <c r="AK29" s="30">
        <v>26</v>
      </c>
      <c r="AL29" s="30">
        <v>40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9.1</v>
      </c>
      <c r="E30" s="30">
        <v>8</v>
      </c>
      <c r="G30" s="31">
        <v>10.1</v>
      </c>
      <c r="H30" s="31">
        <v>22</v>
      </c>
      <c r="P30" s="30">
        <v>30</v>
      </c>
      <c r="Q30" s="30">
        <v>38</v>
      </c>
      <c r="S30" s="32">
        <v>198</v>
      </c>
      <c r="T30" s="32">
        <v>27</v>
      </c>
      <c r="V30" s="32">
        <v>21</v>
      </c>
      <c r="W30" s="32">
        <v>58</v>
      </c>
      <c r="X30" s="29"/>
      <c r="AB30" s="30">
        <v>9.4</v>
      </c>
      <c r="AC30" s="30">
        <v>10</v>
      </c>
      <c r="AE30" s="30">
        <v>10.5</v>
      </c>
      <c r="AF30" s="30">
        <v>27</v>
      </c>
      <c r="AK30" s="30">
        <v>27</v>
      </c>
      <c r="AL30" s="30">
        <v>42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9.1999999999999993</v>
      </c>
      <c r="E31" s="30">
        <v>6</v>
      </c>
      <c r="G31" s="30">
        <v>10.199999999999999</v>
      </c>
      <c r="H31" s="30">
        <v>20</v>
      </c>
      <c r="P31" s="30">
        <v>31</v>
      </c>
      <c r="Q31" s="30">
        <v>40</v>
      </c>
      <c r="S31" s="32">
        <v>200</v>
      </c>
      <c r="T31" s="32">
        <v>28</v>
      </c>
      <c r="V31" s="32">
        <v>22</v>
      </c>
      <c r="W31" s="32">
        <v>60</v>
      </c>
      <c r="X31" s="29"/>
      <c r="AB31" s="30">
        <v>9.5</v>
      </c>
      <c r="AC31" s="30">
        <v>8</v>
      </c>
      <c r="AE31" s="31">
        <v>10.6</v>
      </c>
      <c r="AF31" s="30">
        <v>25</v>
      </c>
      <c r="AK31" s="30">
        <v>28</v>
      </c>
      <c r="AL31" s="30">
        <v>44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9.3000000000000007</v>
      </c>
      <c r="E32" s="30">
        <v>4</v>
      </c>
      <c r="G32" s="31">
        <v>10.3</v>
      </c>
      <c r="H32" s="31">
        <v>18</v>
      </c>
      <c r="P32" s="30">
        <v>32</v>
      </c>
      <c r="Q32" s="30">
        <v>42</v>
      </c>
      <c r="S32" s="32">
        <v>202</v>
      </c>
      <c r="T32" s="32">
        <v>29</v>
      </c>
      <c r="V32" s="32">
        <v>23</v>
      </c>
      <c r="W32" s="32">
        <v>62</v>
      </c>
      <c r="X32" s="29"/>
      <c r="AB32" s="30">
        <v>9.6</v>
      </c>
      <c r="AC32" s="30">
        <v>7</v>
      </c>
      <c r="AE32" s="30">
        <v>10.7</v>
      </c>
      <c r="AF32" s="30">
        <v>23</v>
      </c>
      <c r="AK32" s="30">
        <v>29</v>
      </c>
      <c r="AL32" s="30">
        <v>47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9.4</v>
      </c>
      <c r="E33" s="30">
        <v>3</v>
      </c>
      <c r="G33" s="30">
        <v>10.4</v>
      </c>
      <c r="H33" s="30">
        <v>16</v>
      </c>
      <c r="P33" s="30">
        <v>33</v>
      </c>
      <c r="Q33" s="30">
        <v>44</v>
      </c>
      <c r="S33" s="32">
        <v>204</v>
      </c>
      <c r="T33" s="32">
        <v>30</v>
      </c>
      <c r="V33" s="32">
        <v>24</v>
      </c>
      <c r="W33" s="32">
        <v>63</v>
      </c>
      <c r="X33" s="29"/>
      <c r="AB33" s="30">
        <v>9.6999999999999993</v>
      </c>
      <c r="AC33" s="30">
        <v>6</v>
      </c>
      <c r="AE33" s="31">
        <v>10.8</v>
      </c>
      <c r="AF33" s="30">
        <v>21</v>
      </c>
      <c r="AK33" s="30">
        <v>30</v>
      </c>
      <c r="AL33" s="30">
        <v>50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9.5</v>
      </c>
      <c r="E34" s="30">
        <v>2</v>
      </c>
      <c r="G34" s="31">
        <v>10.5</v>
      </c>
      <c r="H34" s="30">
        <v>15</v>
      </c>
      <c r="P34" s="30">
        <v>34</v>
      </c>
      <c r="Q34" s="30">
        <v>47</v>
      </c>
      <c r="S34" s="32">
        <v>206</v>
      </c>
      <c r="T34" s="32">
        <v>31</v>
      </c>
      <c r="V34" s="32">
        <v>25</v>
      </c>
      <c r="W34" s="32">
        <v>64</v>
      </c>
      <c r="X34" s="29"/>
      <c r="AB34" s="30">
        <v>9.8000000000000007</v>
      </c>
      <c r="AC34" s="30">
        <v>5</v>
      </c>
      <c r="AE34" s="30">
        <v>10.9</v>
      </c>
      <c r="AF34" s="30">
        <v>19</v>
      </c>
      <c r="AK34" s="30">
        <v>31</v>
      </c>
      <c r="AL34" s="30">
        <v>52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D35" s="30">
        <v>9.6</v>
      </c>
      <c r="E35" s="30">
        <v>1</v>
      </c>
      <c r="G35" s="30">
        <v>10.6</v>
      </c>
      <c r="H35" s="30">
        <v>14</v>
      </c>
      <c r="P35" s="30">
        <v>35</v>
      </c>
      <c r="Q35" s="30">
        <v>50</v>
      </c>
      <c r="S35" s="32">
        <v>207</v>
      </c>
      <c r="T35" s="32">
        <v>32</v>
      </c>
      <c r="V35" s="32">
        <v>26</v>
      </c>
      <c r="W35" s="32">
        <v>65</v>
      </c>
      <c r="X35" s="29"/>
      <c r="AB35" s="30">
        <v>9.9</v>
      </c>
      <c r="AC35" s="30">
        <v>4</v>
      </c>
      <c r="AE35" s="31">
        <v>11</v>
      </c>
      <c r="AF35" s="30">
        <v>18</v>
      </c>
      <c r="AK35" s="30">
        <v>32</v>
      </c>
      <c r="AL35" s="30">
        <v>54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D36" s="30">
        <v>9.6999999999999993</v>
      </c>
      <c r="E36" s="30">
        <v>0</v>
      </c>
      <c r="G36" s="31">
        <v>10.7</v>
      </c>
      <c r="H36" s="30">
        <v>13</v>
      </c>
      <c r="P36" s="30">
        <v>36</v>
      </c>
      <c r="Q36" s="30">
        <v>52</v>
      </c>
      <c r="S36" s="32">
        <v>208</v>
      </c>
      <c r="T36" s="32">
        <v>33</v>
      </c>
      <c r="V36" s="32">
        <v>27</v>
      </c>
      <c r="W36" s="32">
        <v>66</v>
      </c>
      <c r="X36" s="29"/>
      <c r="AB36" s="30">
        <v>10</v>
      </c>
      <c r="AC36" s="30">
        <v>3</v>
      </c>
      <c r="AE36" s="30">
        <v>11.1</v>
      </c>
      <c r="AF36" s="30">
        <v>17</v>
      </c>
      <c r="AK36" s="30">
        <v>33</v>
      </c>
      <c r="AL36" s="30">
        <v>55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10.8</v>
      </c>
      <c r="H37" s="30">
        <v>12</v>
      </c>
      <c r="P37" s="30">
        <v>37</v>
      </c>
      <c r="Q37" s="30">
        <v>54</v>
      </c>
      <c r="S37" s="32">
        <v>209</v>
      </c>
      <c r="T37" s="32">
        <v>34</v>
      </c>
      <c r="V37" s="32">
        <v>28</v>
      </c>
      <c r="W37" s="32">
        <v>67</v>
      </c>
      <c r="X37" s="29"/>
      <c r="AB37" s="30">
        <v>10.1</v>
      </c>
      <c r="AC37" s="30">
        <v>2</v>
      </c>
      <c r="AE37" s="31">
        <v>11.2</v>
      </c>
      <c r="AF37" s="30">
        <v>16</v>
      </c>
      <c r="AK37" s="30">
        <v>34</v>
      </c>
      <c r="AL37" s="30">
        <v>56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1">
        <v>10.9</v>
      </c>
      <c r="H38" s="30">
        <v>11</v>
      </c>
      <c r="P38" s="30">
        <v>38</v>
      </c>
      <c r="Q38" s="30">
        <v>56</v>
      </c>
      <c r="S38" s="32">
        <v>210</v>
      </c>
      <c r="T38" s="32">
        <v>35</v>
      </c>
      <c r="V38" s="32">
        <v>29</v>
      </c>
      <c r="W38" s="32">
        <v>68</v>
      </c>
      <c r="X38" s="29"/>
      <c r="AB38" s="30">
        <v>10.199999999999999</v>
      </c>
      <c r="AC38" s="30">
        <v>1</v>
      </c>
      <c r="AE38" s="30">
        <v>11.3</v>
      </c>
      <c r="AF38" s="30">
        <v>15</v>
      </c>
      <c r="AK38" s="30">
        <v>35</v>
      </c>
      <c r="AL38" s="30">
        <v>57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11</v>
      </c>
      <c r="H39" s="30">
        <v>10</v>
      </c>
      <c r="P39" s="30">
        <v>39</v>
      </c>
      <c r="Q39" s="30">
        <v>58</v>
      </c>
      <c r="S39" s="32">
        <v>211</v>
      </c>
      <c r="T39" s="32">
        <v>36</v>
      </c>
      <c r="V39" s="32">
        <v>30</v>
      </c>
      <c r="W39" s="32">
        <v>69</v>
      </c>
      <c r="X39" s="29"/>
      <c r="AB39" s="30">
        <v>10.3</v>
      </c>
      <c r="AC39" s="30">
        <v>0</v>
      </c>
      <c r="AE39" s="31">
        <v>11.4</v>
      </c>
      <c r="AF39" s="30">
        <v>14</v>
      </c>
      <c r="AK39" s="30">
        <v>36</v>
      </c>
      <c r="AL39" s="30">
        <v>58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1">
        <v>11.1</v>
      </c>
      <c r="H40" s="30">
        <v>9</v>
      </c>
      <c r="P40" s="30">
        <v>40</v>
      </c>
      <c r="Q40" s="30">
        <v>60</v>
      </c>
      <c r="S40" s="32">
        <v>212</v>
      </c>
      <c r="T40" s="32">
        <v>37</v>
      </c>
      <c r="V40" s="32">
        <v>31</v>
      </c>
      <c r="W40" s="32">
        <v>70</v>
      </c>
      <c r="X40" s="29"/>
      <c r="AE40" s="30">
        <v>11.5</v>
      </c>
      <c r="AF40" s="30">
        <v>13</v>
      </c>
      <c r="AK40" s="30">
        <v>37</v>
      </c>
      <c r="AL40" s="30">
        <v>59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11.2</v>
      </c>
      <c r="H41" s="30">
        <v>8</v>
      </c>
      <c r="P41" s="30">
        <v>41</v>
      </c>
      <c r="Q41" s="30">
        <v>62</v>
      </c>
      <c r="S41" s="32">
        <v>213</v>
      </c>
      <c r="T41" s="32">
        <v>38</v>
      </c>
      <c r="V41" s="33"/>
      <c r="W41" s="33"/>
      <c r="X41" s="29"/>
      <c r="AE41" s="31">
        <v>11.6</v>
      </c>
      <c r="AF41" s="30">
        <v>12</v>
      </c>
      <c r="AK41" s="30">
        <v>38</v>
      </c>
      <c r="AL41" s="30">
        <v>60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1">
        <v>11.3</v>
      </c>
      <c r="H42" s="30">
        <v>7</v>
      </c>
      <c r="P42" s="30">
        <v>42</v>
      </c>
      <c r="Q42" s="30">
        <v>64</v>
      </c>
      <c r="S42" s="32">
        <v>214</v>
      </c>
      <c r="T42" s="32">
        <v>39</v>
      </c>
      <c r="V42" s="33"/>
      <c r="W42" s="33"/>
      <c r="X42" s="29"/>
      <c r="AE42" s="30">
        <v>11.7</v>
      </c>
      <c r="AF42" s="30">
        <v>11</v>
      </c>
      <c r="AK42" s="30">
        <v>40</v>
      </c>
      <c r="AL42" s="30">
        <v>61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11.4</v>
      </c>
      <c r="H43" s="30">
        <v>6</v>
      </c>
      <c r="P43" s="30">
        <v>43</v>
      </c>
      <c r="Q43" s="30">
        <v>66</v>
      </c>
      <c r="S43" s="32">
        <v>215</v>
      </c>
      <c r="T43" s="32">
        <v>40</v>
      </c>
      <c r="V43" s="33"/>
      <c r="W43" s="33"/>
      <c r="X43" s="29"/>
      <c r="AE43" s="31">
        <v>11.8</v>
      </c>
      <c r="AF43" s="30">
        <v>10</v>
      </c>
      <c r="AK43" s="30">
        <v>42</v>
      </c>
      <c r="AL43" s="30">
        <v>62</v>
      </c>
      <c r="AN43" s="30">
        <v>42</v>
      </c>
      <c r="AO43" s="30">
        <v>70</v>
      </c>
      <c r="AQ43" s="30">
        <v>200</v>
      </c>
      <c r="AR43" s="30">
        <v>40</v>
      </c>
    </row>
    <row r="44" spans="4:47" x14ac:dyDescent="0.25">
      <c r="G44" s="31">
        <v>11.5</v>
      </c>
      <c r="H44" s="30">
        <v>5</v>
      </c>
      <c r="P44" s="30">
        <v>44</v>
      </c>
      <c r="Q44" s="30">
        <v>68</v>
      </c>
      <c r="S44" s="32">
        <v>216</v>
      </c>
      <c r="T44" s="32">
        <v>41</v>
      </c>
      <c r="V44" s="33"/>
      <c r="W44" s="33"/>
      <c r="X44" s="29"/>
      <c r="AE44" s="30">
        <v>11.9</v>
      </c>
      <c r="AF44" s="30">
        <v>9</v>
      </c>
      <c r="AK44" s="30">
        <v>44</v>
      </c>
      <c r="AL44" s="30">
        <v>63</v>
      </c>
      <c r="AQ44" s="30">
        <v>201</v>
      </c>
      <c r="AR44" s="30">
        <v>41</v>
      </c>
    </row>
    <row r="45" spans="4:47" x14ac:dyDescent="0.25">
      <c r="G45" s="30">
        <v>11.6</v>
      </c>
      <c r="H45" s="30">
        <v>4</v>
      </c>
      <c r="P45" s="30">
        <v>45</v>
      </c>
      <c r="Q45" s="30">
        <v>69</v>
      </c>
      <c r="S45" s="32">
        <v>217</v>
      </c>
      <c r="T45" s="32">
        <v>42</v>
      </c>
      <c r="V45" s="33"/>
      <c r="W45" s="33"/>
      <c r="X45" s="29"/>
      <c r="AE45" s="31">
        <v>12</v>
      </c>
      <c r="AF45" s="30">
        <v>8</v>
      </c>
      <c r="AK45" s="30">
        <v>46</v>
      </c>
      <c r="AL45" s="30">
        <v>64</v>
      </c>
      <c r="AQ45" s="30">
        <v>202</v>
      </c>
      <c r="AR45" s="30">
        <v>42</v>
      </c>
    </row>
    <row r="46" spans="4:47" x14ac:dyDescent="0.25">
      <c r="G46" s="30">
        <v>11.7</v>
      </c>
      <c r="H46" s="30">
        <v>3</v>
      </c>
      <c r="P46" s="30">
        <v>46</v>
      </c>
      <c r="Q46" s="30">
        <v>70</v>
      </c>
      <c r="S46" s="32">
        <v>218</v>
      </c>
      <c r="T46" s="32">
        <v>43</v>
      </c>
      <c r="V46" s="33"/>
      <c r="W46" s="33"/>
      <c r="X46" s="29"/>
      <c r="AE46" s="30">
        <v>12.1</v>
      </c>
      <c r="AF46" s="30">
        <v>7</v>
      </c>
      <c r="AK46" s="30">
        <v>48</v>
      </c>
      <c r="AL46" s="30">
        <v>65</v>
      </c>
      <c r="AQ46" s="30">
        <v>203</v>
      </c>
      <c r="AR46" s="30">
        <v>43</v>
      </c>
    </row>
    <row r="47" spans="4:47" x14ac:dyDescent="0.25">
      <c r="G47" s="30">
        <v>11.8</v>
      </c>
      <c r="H47" s="30">
        <v>3</v>
      </c>
      <c r="S47" s="32">
        <v>219</v>
      </c>
      <c r="T47" s="32">
        <v>44</v>
      </c>
      <c r="V47" s="33"/>
      <c r="W47" s="33"/>
      <c r="X47" s="29"/>
      <c r="AE47" s="31">
        <v>12.2</v>
      </c>
      <c r="AF47" s="30">
        <v>6</v>
      </c>
      <c r="AK47" s="30">
        <v>50</v>
      </c>
      <c r="AL47" s="30">
        <v>66</v>
      </c>
      <c r="AQ47" s="30">
        <v>204</v>
      </c>
      <c r="AR47" s="30">
        <v>44</v>
      </c>
    </row>
    <row r="48" spans="4:47" x14ac:dyDescent="0.25">
      <c r="G48" s="30">
        <v>11.9</v>
      </c>
      <c r="H48" s="30">
        <v>2</v>
      </c>
      <c r="S48" s="32">
        <v>220</v>
      </c>
      <c r="T48" s="32">
        <v>45</v>
      </c>
      <c r="V48" s="33"/>
      <c r="W48" s="33"/>
      <c r="X48" s="29"/>
      <c r="AE48" s="30">
        <v>12.3</v>
      </c>
      <c r="AF48" s="30">
        <v>6</v>
      </c>
      <c r="AK48" s="30">
        <v>52</v>
      </c>
      <c r="AL48" s="30">
        <v>67</v>
      </c>
      <c r="AQ48" s="30">
        <v>205</v>
      </c>
      <c r="AR48" s="30">
        <v>45</v>
      </c>
    </row>
    <row r="49" spans="7:44" x14ac:dyDescent="0.25">
      <c r="G49" s="30">
        <v>12</v>
      </c>
      <c r="H49" s="30">
        <v>2</v>
      </c>
      <c r="S49" s="32">
        <v>221</v>
      </c>
      <c r="T49" s="32">
        <v>46</v>
      </c>
      <c r="V49" s="33"/>
      <c r="W49" s="33"/>
      <c r="X49" s="29"/>
      <c r="AE49" s="31">
        <v>12.4</v>
      </c>
      <c r="AF49" s="30">
        <v>5</v>
      </c>
      <c r="AK49" s="30">
        <v>54</v>
      </c>
      <c r="AL49" s="30">
        <v>68</v>
      </c>
      <c r="AQ49" s="30">
        <v>206</v>
      </c>
      <c r="AR49" s="30">
        <v>46</v>
      </c>
    </row>
    <row r="50" spans="7:44" x14ac:dyDescent="0.25">
      <c r="G50" s="30">
        <v>12.1</v>
      </c>
      <c r="H50" s="30">
        <v>1</v>
      </c>
      <c r="S50" s="32">
        <v>222</v>
      </c>
      <c r="T50" s="32">
        <v>47</v>
      </c>
      <c r="V50" s="33"/>
      <c r="W50" s="33"/>
      <c r="X50" s="29"/>
      <c r="AE50" s="30">
        <v>12.5</v>
      </c>
      <c r="AF50" s="30">
        <v>5</v>
      </c>
      <c r="AK50" s="30">
        <v>57</v>
      </c>
      <c r="AL50" s="30">
        <v>69</v>
      </c>
      <c r="AQ50" s="30">
        <v>207</v>
      </c>
      <c r="AR50" s="30">
        <v>47</v>
      </c>
    </row>
    <row r="51" spans="7:44" x14ac:dyDescent="0.25">
      <c r="G51" s="30">
        <v>12.2</v>
      </c>
      <c r="H51" s="30">
        <v>1</v>
      </c>
      <c r="S51" s="32">
        <v>223</v>
      </c>
      <c r="T51" s="32">
        <v>48</v>
      </c>
      <c r="V51" s="33"/>
      <c r="W51" s="33"/>
      <c r="X51" s="29"/>
      <c r="AE51" s="31">
        <v>12.6</v>
      </c>
      <c r="AF51" s="30">
        <v>4</v>
      </c>
      <c r="AK51" s="30">
        <v>60</v>
      </c>
      <c r="AL51" s="30">
        <v>70</v>
      </c>
      <c r="AQ51" s="30">
        <v>208</v>
      </c>
      <c r="AR51" s="30">
        <v>48</v>
      </c>
    </row>
    <row r="52" spans="7:44" x14ac:dyDescent="0.25">
      <c r="G52" s="31">
        <v>12.3</v>
      </c>
      <c r="H52" s="30">
        <v>0</v>
      </c>
      <c r="S52" s="32">
        <v>224</v>
      </c>
      <c r="T52" s="32">
        <v>49</v>
      </c>
      <c r="V52" s="33"/>
      <c r="W52" s="33"/>
      <c r="X52" s="29"/>
      <c r="AE52" s="30">
        <v>12.7</v>
      </c>
      <c r="AF52" s="30">
        <v>4</v>
      </c>
      <c r="AK52" s="33"/>
      <c r="AQ52" s="30">
        <v>209</v>
      </c>
      <c r="AR52" s="30">
        <v>49</v>
      </c>
    </row>
    <row r="53" spans="7:44" x14ac:dyDescent="0.25">
      <c r="S53" s="32">
        <v>225</v>
      </c>
      <c r="T53" s="32">
        <v>50</v>
      </c>
      <c r="V53" s="33"/>
      <c r="W53" s="33"/>
      <c r="X53" s="29"/>
      <c r="AE53" s="31">
        <v>12.8</v>
      </c>
      <c r="AF53" s="30">
        <v>3</v>
      </c>
      <c r="AK53" s="33"/>
      <c r="AQ53" s="30">
        <v>210</v>
      </c>
      <c r="AR53" s="30">
        <v>50</v>
      </c>
    </row>
    <row r="54" spans="7:44" x14ac:dyDescent="0.25">
      <c r="S54" s="32">
        <v>226</v>
      </c>
      <c r="T54" s="32">
        <v>51</v>
      </c>
      <c r="V54" s="33"/>
      <c r="W54" s="33"/>
      <c r="X54" s="29"/>
      <c r="AE54" s="30">
        <v>12.9</v>
      </c>
      <c r="AF54" s="30">
        <v>3</v>
      </c>
      <c r="AK54" s="33"/>
      <c r="AQ54" s="30">
        <v>212</v>
      </c>
      <c r="AR54" s="30">
        <v>51</v>
      </c>
    </row>
    <row r="55" spans="7:44" x14ac:dyDescent="0.25">
      <c r="S55" s="32">
        <v>227</v>
      </c>
      <c r="T55" s="32">
        <v>52</v>
      </c>
      <c r="V55" s="33"/>
      <c r="W55" s="33"/>
      <c r="X55" s="29"/>
      <c r="AE55" s="31">
        <v>13</v>
      </c>
      <c r="AF55" s="30">
        <v>2</v>
      </c>
      <c r="AK55" s="33"/>
      <c r="AQ55" s="30">
        <v>214</v>
      </c>
      <c r="AR55" s="30">
        <v>52</v>
      </c>
    </row>
    <row r="56" spans="7:44" x14ac:dyDescent="0.25">
      <c r="S56" s="32">
        <v>228</v>
      </c>
      <c r="T56" s="32">
        <v>53</v>
      </c>
      <c r="V56" s="33"/>
      <c r="W56" s="33"/>
      <c r="X56" s="29"/>
      <c r="AE56" s="30">
        <v>13.1</v>
      </c>
      <c r="AF56" s="30">
        <v>2</v>
      </c>
      <c r="AK56" s="33"/>
      <c r="AQ56" s="30">
        <v>216</v>
      </c>
      <c r="AR56" s="30">
        <v>53</v>
      </c>
    </row>
    <row r="57" spans="7:44" x14ac:dyDescent="0.25">
      <c r="S57" s="32">
        <v>229</v>
      </c>
      <c r="T57" s="32">
        <v>54</v>
      </c>
      <c r="X57" s="29"/>
      <c r="AE57" s="31">
        <v>13.2</v>
      </c>
      <c r="AF57" s="30">
        <v>1</v>
      </c>
      <c r="AK57" s="33"/>
      <c r="AQ57" s="30">
        <v>218</v>
      </c>
      <c r="AR57" s="30">
        <v>54</v>
      </c>
    </row>
    <row r="58" spans="7:44" x14ac:dyDescent="0.25">
      <c r="S58" s="32">
        <v>230</v>
      </c>
      <c r="T58" s="32">
        <v>55</v>
      </c>
      <c r="X58" s="29"/>
      <c r="AE58" s="30">
        <v>13.3</v>
      </c>
      <c r="AF58" s="30">
        <v>1</v>
      </c>
      <c r="AK58" s="33"/>
      <c r="AQ58" s="30">
        <v>220</v>
      </c>
      <c r="AR58" s="30">
        <v>55</v>
      </c>
    </row>
    <row r="59" spans="7:44" x14ac:dyDescent="0.25">
      <c r="S59" s="32">
        <v>232</v>
      </c>
      <c r="T59" s="32">
        <v>56</v>
      </c>
      <c r="X59" s="29"/>
      <c r="AE59" s="31">
        <v>13.4</v>
      </c>
      <c r="AF59" s="30">
        <v>0</v>
      </c>
      <c r="AK59" s="33"/>
      <c r="AQ59" s="30">
        <v>222</v>
      </c>
      <c r="AR59" s="30">
        <v>56</v>
      </c>
    </row>
    <row r="60" spans="7:44" x14ac:dyDescent="0.25">
      <c r="S60" s="32">
        <v>234</v>
      </c>
      <c r="T60" s="32">
        <v>57</v>
      </c>
      <c r="X60" s="29"/>
      <c r="AK60" s="33"/>
      <c r="AQ60" s="30">
        <v>224</v>
      </c>
      <c r="AR60" s="30">
        <v>57</v>
      </c>
    </row>
    <row r="61" spans="7:44" x14ac:dyDescent="0.25">
      <c r="S61" s="32">
        <v>236</v>
      </c>
      <c r="T61" s="32">
        <v>58</v>
      </c>
      <c r="X61" s="29"/>
      <c r="AK61" s="33"/>
      <c r="AQ61" s="30">
        <v>226</v>
      </c>
      <c r="AR61" s="30">
        <v>58</v>
      </c>
    </row>
    <row r="62" spans="7:44" x14ac:dyDescent="0.25">
      <c r="S62" s="32">
        <v>238</v>
      </c>
      <c r="T62" s="32">
        <v>59</v>
      </c>
      <c r="X62" s="29"/>
      <c r="AK62" s="33"/>
      <c r="AQ62" s="30">
        <v>228</v>
      </c>
      <c r="AR62" s="30">
        <v>59</v>
      </c>
    </row>
    <row r="63" spans="7:44" x14ac:dyDescent="0.25">
      <c r="S63" s="32">
        <v>240</v>
      </c>
      <c r="T63" s="32">
        <v>60</v>
      </c>
      <c r="X63" s="29"/>
      <c r="AK63" s="33"/>
      <c r="AQ63" s="30">
        <v>230</v>
      </c>
      <c r="AR63" s="30">
        <v>60</v>
      </c>
    </row>
    <row r="64" spans="7:44" x14ac:dyDescent="0.25">
      <c r="S64" s="32">
        <v>242</v>
      </c>
      <c r="T64" s="32">
        <v>61</v>
      </c>
      <c r="X64" s="29"/>
      <c r="AK64" s="33"/>
      <c r="AQ64" s="30">
        <v>232</v>
      </c>
      <c r="AR64" s="30">
        <v>61</v>
      </c>
    </row>
    <row r="65" spans="18:44" x14ac:dyDescent="0.25">
      <c r="S65" s="32">
        <v>244</v>
      </c>
      <c r="T65" s="32">
        <v>62</v>
      </c>
      <c r="X65" s="29"/>
      <c r="AK65" s="33"/>
      <c r="AQ65" s="30">
        <v>234</v>
      </c>
      <c r="AR65" s="30">
        <v>62</v>
      </c>
    </row>
    <row r="66" spans="18:44" x14ac:dyDescent="0.25">
      <c r="S66" s="32">
        <v>246</v>
      </c>
      <c r="T66" s="32">
        <v>63</v>
      </c>
      <c r="X66" s="29"/>
      <c r="AQ66" s="30">
        <v>236</v>
      </c>
      <c r="AR66" s="30">
        <v>63</v>
      </c>
    </row>
    <row r="67" spans="18:44" x14ac:dyDescent="0.25">
      <c r="S67" s="32">
        <v>248</v>
      </c>
      <c r="T67" s="32">
        <v>64</v>
      </c>
      <c r="X67" s="29"/>
      <c r="AQ67" s="30">
        <v>238</v>
      </c>
      <c r="AR67" s="30">
        <v>64</v>
      </c>
    </row>
    <row r="68" spans="18:44" x14ac:dyDescent="0.25">
      <c r="S68" s="32">
        <v>250</v>
      </c>
      <c r="T68" s="32">
        <v>65</v>
      </c>
      <c r="X68" s="29"/>
      <c r="AQ68" s="30">
        <v>240</v>
      </c>
      <c r="AR68" s="30">
        <v>65</v>
      </c>
    </row>
    <row r="69" spans="18:44" x14ac:dyDescent="0.25">
      <c r="S69" s="32">
        <v>252</v>
      </c>
      <c r="T69" s="32">
        <v>66</v>
      </c>
      <c r="X69" s="29"/>
      <c r="AQ69" s="30">
        <v>242</v>
      </c>
      <c r="AR69" s="30">
        <v>66</v>
      </c>
    </row>
    <row r="70" spans="18:44" x14ac:dyDescent="0.25">
      <c r="S70" s="32">
        <v>254</v>
      </c>
      <c r="T70" s="32">
        <v>67</v>
      </c>
      <c r="X70" s="29"/>
      <c r="AQ70" s="30">
        <v>244</v>
      </c>
      <c r="AR70" s="30">
        <v>67</v>
      </c>
    </row>
    <row r="71" spans="18:44" x14ac:dyDescent="0.25">
      <c r="S71" s="32">
        <v>256</v>
      </c>
      <c r="T71" s="32">
        <v>68</v>
      </c>
      <c r="X71" s="29"/>
      <c r="AQ71" s="30">
        <v>246</v>
      </c>
      <c r="AR71" s="30">
        <v>68</v>
      </c>
    </row>
    <row r="72" spans="18:44" x14ac:dyDescent="0.25">
      <c r="S72" s="32">
        <v>258</v>
      </c>
      <c r="T72" s="32">
        <v>69</v>
      </c>
      <c r="X72" s="29"/>
      <c r="AQ72" s="30">
        <v>248</v>
      </c>
      <c r="AR72" s="30">
        <v>69</v>
      </c>
    </row>
    <row r="73" spans="18:44" x14ac:dyDescent="0.25">
      <c r="S73" s="32">
        <v>260</v>
      </c>
      <c r="T73" s="32">
        <v>70</v>
      </c>
      <c r="X73" s="29"/>
      <c r="AQ73" s="30">
        <v>250</v>
      </c>
      <c r="AR73" s="30">
        <v>70</v>
      </c>
    </row>
    <row r="74" spans="18:44" x14ac:dyDescent="0.25">
      <c r="R74" s="34"/>
    </row>
  </sheetData>
  <customSheetViews>
    <customSheetView guid="{069AFECA-AB37-4516-AED6-C63232EDCFF2}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E2:AF2"/>
    <mergeCell ref="V2:W2"/>
    <mergeCell ref="J2:K2"/>
    <mergeCell ref="AT2:AU2"/>
    <mergeCell ref="AH2:AI2"/>
    <mergeCell ref="G2:H2"/>
    <mergeCell ref="M2:N2"/>
    <mergeCell ref="P2:Q2"/>
    <mergeCell ref="Y2:Z2"/>
    <mergeCell ref="AB2:AC2"/>
    <mergeCell ref="S1:T1"/>
    <mergeCell ref="S2:T2"/>
    <mergeCell ref="V1:W1"/>
    <mergeCell ref="AK1:AL1"/>
    <mergeCell ref="A1:B1"/>
    <mergeCell ref="D1:E1"/>
    <mergeCell ref="G1:H1"/>
    <mergeCell ref="M1:N1"/>
    <mergeCell ref="P1:Q1"/>
    <mergeCell ref="Y1:Z1"/>
    <mergeCell ref="AB1:AC1"/>
    <mergeCell ref="AE1:AF1"/>
    <mergeCell ref="J1:K1"/>
    <mergeCell ref="AK2:AL2"/>
    <mergeCell ref="A2:B2"/>
    <mergeCell ref="D2:E2"/>
    <mergeCell ref="AQ1:AR1"/>
    <mergeCell ref="AQ2:AR2"/>
    <mergeCell ref="AH1:AI1"/>
    <mergeCell ref="AT1:AU1"/>
    <mergeCell ref="AN1:AO1"/>
    <mergeCell ref="AN2:AO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U73"/>
  <sheetViews>
    <sheetView workbookViewId="0">
      <selection activeCell="AB3" sqref="AB3:AC3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4</v>
      </c>
      <c r="P4" s="30">
        <v>5</v>
      </c>
      <c r="Q4" s="30">
        <v>1</v>
      </c>
      <c r="S4" s="32">
        <v>140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3</v>
      </c>
      <c r="AL4" s="30">
        <v>1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4.2</v>
      </c>
      <c r="B5" s="30">
        <v>70</v>
      </c>
      <c r="D5" s="30">
        <v>6.5</v>
      </c>
      <c r="E5" s="30">
        <v>70</v>
      </c>
      <c r="G5" s="30">
        <v>7.4</v>
      </c>
      <c r="H5" s="30">
        <v>70</v>
      </c>
      <c r="M5" s="30">
        <v>2</v>
      </c>
      <c r="N5" s="30">
        <v>7</v>
      </c>
      <c r="P5" s="30">
        <v>6</v>
      </c>
      <c r="Q5" s="30">
        <v>2</v>
      </c>
      <c r="S5" s="32">
        <v>144</v>
      </c>
      <c r="T5" s="32">
        <v>2</v>
      </c>
      <c r="V5" s="32">
        <v>-4</v>
      </c>
      <c r="W5" s="32">
        <v>2</v>
      </c>
      <c r="X5" s="29"/>
      <c r="Y5" s="30">
        <v>4.4000000000000004</v>
      </c>
      <c r="Z5" s="30">
        <v>70</v>
      </c>
      <c r="AB5" s="30">
        <v>6.7</v>
      </c>
      <c r="AC5" s="30">
        <v>70</v>
      </c>
      <c r="AE5" s="30">
        <v>7.8</v>
      </c>
      <c r="AF5" s="30">
        <v>70</v>
      </c>
      <c r="AK5" s="30">
        <v>4</v>
      </c>
      <c r="AL5" s="30">
        <v>2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4.3</v>
      </c>
      <c r="B6" s="30">
        <v>68</v>
      </c>
      <c r="D6" s="30">
        <v>6.6</v>
      </c>
      <c r="E6" s="30">
        <v>68</v>
      </c>
      <c r="G6" s="30">
        <v>7.5</v>
      </c>
      <c r="H6" s="30">
        <v>69</v>
      </c>
      <c r="M6" s="30">
        <v>3</v>
      </c>
      <c r="N6" s="30">
        <v>10</v>
      </c>
      <c r="P6" s="30">
        <v>7</v>
      </c>
      <c r="Q6" s="30">
        <v>3</v>
      </c>
      <c r="S6" s="32">
        <v>148</v>
      </c>
      <c r="T6" s="32">
        <v>3</v>
      </c>
      <c r="V6" s="32">
        <v>-3</v>
      </c>
      <c r="W6" s="32">
        <v>4</v>
      </c>
      <c r="X6" s="29"/>
      <c r="Y6" s="30">
        <v>4.5</v>
      </c>
      <c r="Z6" s="30">
        <v>68</v>
      </c>
      <c r="AB6" s="30">
        <v>6.8</v>
      </c>
      <c r="AC6" s="30">
        <v>69</v>
      </c>
      <c r="AE6" s="30">
        <v>7.9</v>
      </c>
      <c r="AF6" s="30">
        <v>69</v>
      </c>
      <c r="AK6" s="30">
        <v>5</v>
      </c>
      <c r="AL6" s="30">
        <v>3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4.4000000000000004</v>
      </c>
      <c r="B7" s="30">
        <v>65</v>
      </c>
      <c r="D7" s="30">
        <v>6.7</v>
      </c>
      <c r="E7" s="30">
        <v>66</v>
      </c>
      <c r="G7" s="30">
        <v>7.6</v>
      </c>
      <c r="H7" s="30">
        <v>68</v>
      </c>
      <c r="M7" s="30">
        <v>4</v>
      </c>
      <c r="N7" s="30">
        <v>13</v>
      </c>
      <c r="P7" s="30">
        <v>8</v>
      </c>
      <c r="Q7" s="30">
        <v>4</v>
      </c>
      <c r="S7" s="32">
        <v>152</v>
      </c>
      <c r="T7" s="32">
        <v>4</v>
      </c>
      <c r="V7" s="32">
        <v>-2</v>
      </c>
      <c r="W7" s="32">
        <v>6</v>
      </c>
      <c r="X7" s="29"/>
      <c r="Y7" s="30">
        <v>4.5999999999999996</v>
      </c>
      <c r="Z7" s="30">
        <v>66</v>
      </c>
      <c r="AB7" s="30">
        <v>6.9</v>
      </c>
      <c r="AC7" s="30">
        <v>68</v>
      </c>
      <c r="AE7" s="30">
        <v>8</v>
      </c>
      <c r="AF7" s="30">
        <v>68</v>
      </c>
      <c r="AK7" s="30">
        <v>6</v>
      </c>
      <c r="AL7" s="30">
        <v>4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</v>
      </c>
      <c r="B8" s="30">
        <v>62</v>
      </c>
      <c r="D8" s="30">
        <v>6.8</v>
      </c>
      <c r="E8" s="30">
        <v>64</v>
      </c>
      <c r="G8" s="30">
        <v>7.7</v>
      </c>
      <c r="H8" s="30">
        <v>67</v>
      </c>
      <c r="M8" s="30">
        <v>5</v>
      </c>
      <c r="N8" s="30">
        <v>16</v>
      </c>
      <c r="P8" s="30">
        <v>9</v>
      </c>
      <c r="Q8" s="30">
        <v>5</v>
      </c>
      <c r="S8" s="32">
        <v>156</v>
      </c>
      <c r="T8" s="32">
        <v>5</v>
      </c>
      <c r="V8" s="32">
        <v>-1</v>
      </c>
      <c r="W8" s="32">
        <v>8</v>
      </c>
      <c r="X8" s="29"/>
      <c r="Y8" s="30">
        <v>4.7</v>
      </c>
      <c r="Z8" s="30">
        <v>64</v>
      </c>
      <c r="AB8" s="30">
        <v>7</v>
      </c>
      <c r="AC8" s="30">
        <v>66</v>
      </c>
      <c r="AE8" s="30">
        <v>8.1</v>
      </c>
      <c r="AF8" s="30">
        <v>67</v>
      </c>
      <c r="AK8" s="30">
        <v>7</v>
      </c>
      <c r="AL8" s="30">
        <v>5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4.5999999999999996</v>
      </c>
      <c r="B9" s="30">
        <v>58</v>
      </c>
      <c r="D9" s="30">
        <v>6.9</v>
      </c>
      <c r="E9" s="30">
        <v>62</v>
      </c>
      <c r="G9" s="30">
        <v>7.8</v>
      </c>
      <c r="H9" s="30">
        <v>66</v>
      </c>
      <c r="M9" s="30">
        <v>6</v>
      </c>
      <c r="N9" s="30">
        <v>19</v>
      </c>
      <c r="P9" s="30">
        <v>10</v>
      </c>
      <c r="Q9" s="30">
        <v>6</v>
      </c>
      <c r="S9" s="32">
        <v>159</v>
      </c>
      <c r="T9" s="32">
        <v>6</v>
      </c>
      <c r="V9" s="32">
        <v>0</v>
      </c>
      <c r="W9" s="32">
        <v>10</v>
      </c>
      <c r="X9" s="29"/>
      <c r="Y9" s="30">
        <v>4.8</v>
      </c>
      <c r="Z9" s="30">
        <v>61</v>
      </c>
      <c r="AB9" s="30">
        <v>7.1</v>
      </c>
      <c r="AC9" s="30">
        <v>64</v>
      </c>
      <c r="AE9" s="30">
        <v>8.1999999999999993</v>
      </c>
      <c r="AF9" s="30">
        <v>66</v>
      </c>
      <c r="AK9" s="30">
        <v>8</v>
      </c>
      <c r="AL9" s="30">
        <v>6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4.7</v>
      </c>
      <c r="B10" s="30">
        <v>54</v>
      </c>
      <c r="D10" s="30">
        <v>7</v>
      </c>
      <c r="E10" s="30">
        <v>59</v>
      </c>
      <c r="G10" s="30">
        <v>7.9</v>
      </c>
      <c r="H10" s="30">
        <v>64</v>
      </c>
      <c r="M10" s="30">
        <v>7</v>
      </c>
      <c r="N10" s="30">
        <v>22</v>
      </c>
      <c r="P10" s="30">
        <v>11</v>
      </c>
      <c r="Q10" s="30">
        <v>7</v>
      </c>
      <c r="S10" s="32">
        <v>162</v>
      </c>
      <c r="T10" s="32">
        <v>7</v>
      </c>
      <c r="V10" s="32">
        <v>1</v>
      </c>
      <c r="W10" s="32">
        <v>12</v>
      </c>
      <c r="X10" s="29"/>
      <c r="Y10" s="30">
        <v>4.9000000000000004</v>
      </c>
      <c r="Z10" s="30">
        <v>58</v>
      </c>
      <c r="AB10" s="30">
        <v>7.2</v>
      </c>
      <c r="AC10" s="30">
        <v>62</v>
      </c>
      <c r="AE10" s="30">
        <v>8.3000000000000007</v>
      </c>
      <c r="AF10" s="30">
        <v>65</v>
      </c>
      <c r="AK10" s="30">
        <v>9</v>
      </c>
      <c r="AL10" s="30">
        <v>7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4.8</v>
      </c>
      <c r="B11" s="30">
        <v>50</v>
      </c>
      <c r="D11" s="30">
        <v>7.1</v>
      </c>
      <c r="E11" s="30">
        <v>56</v>
      </c>
      <c r="G11" s="30">
        <v>8</v>
      </c>
      <c r="H11" s="30">
        <v>62</v>
      </c>
      <c r="M11" s="30">
        <v>8</v>
      </c>
      <c r="N11" s="30">
        <v>26</v>
      </c>
      <c r="P11" s="30">
        <v>12</v>
      </c>
      <c r="Q11" s="30">
        <v>8</v>
      </c>
      <c r="S11" s="32">
        <v>165</v>
      </c>
      <c r="T11" s="32">
        <v>8</v>
      </c>
      <c r="V11" s="32">
        <v>2</v>
      </c>
      <c r="W11" s="32">
        <v>14</v>
      </c>
      <c r="X11" s="29"/>
      <c r="Y11" s="30">
        <v>5</v>
      </c>
      <c r="Z11" s="30">
        <v>54</v>
      </c>
      <c r="AB11" s="30">
        <v>7.3</v>
      </c>
      <c r="AC11" s="30">
        <v>60</v>
      </c>
      <c r="AE11" s="30">
        <v>8.4</v>
      </c>
      <c r="AF11" s="30">
        <v>64</v>
      </c>
      <c r="AK11" s="30">
        <v>10</v>
      </c>
      <c r="AL11" s="30">
        <v>8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4.9000000000000004</v>
      </c>
      <c r="B12" s="30">
        <v>45</v>
      </c>
      <c r="D12" s="30">
        <v>7.2</v>
      </c>
      <c r="E12" s="30">
        <v>53</v>
      </c>
      <c r="G12" s="30">
        <v>8.1</v>
      </c>
      <c r="H12" s="30">
        <v>60</v>
      </c>
      <c r="M12" s="30">
        <v>9</v>
      </c>
      <c r="N12" s="30">
        <v>30</v>
      </c>
      <c r="P12" s="30">
        <v>13</v>
      </c>
      <c r="Q12" s="30">
        <v>9</v>
      </c>
      <c r="S12" s="32">
        <v>168</v>
      </c>
      <c r="T12" s="32">
        <v>9</v>
      </c>
      <c r="V12" s="32">
        <v>3</v>
      </c>
      <c r="W12" s="32">
        <v>16</v>
      </c>
      <c r="X12" s="29"/>
      <c r="Y12" s="30">
        <v>5.0999999999999996</v>
      </c>
      <c r="Z12" s="30">
        <v>50</v>
      </c>
      <c r="AB12" s="30">
        <v>7.4</v>
      </c>
      <c r="AC12" s="30">
        <v>58</v>
      </c>
      <c r="AE12" s="30">
        <v>8.5</v>
      </c>
      <c r="AF12" s="30">
        <v>63</v>
      </c>
      <c r="AK12" s="30">
        <v>11</v>
      </c>
      <c r="AL12" s="30">
        <v>9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</v>
      </c>
      <c r="B13" s="30">
        <v>40</v>
      </c>
      <c r="D13" s="30">
        <v>7.3</v>
      </c>
      <c r="E13" s="30">
        <v>50</v>
      </c>
      <c r="G13" s="30">
        <v>8.1999999999999993</v>
      </c>
      <c r="H13" s="30">
        <v>58</v>
      </c>
      <c r="M13" s="30">
        <v>10</v>
      </c>
      <c r="N13" s="30">
        <v>34</v>
      </c>
      <c r="P13" s="30">
        <v>14</v>
      </c>
      <c r="Q13" s="30">
        <v>10</v>
      </c>
      <c r="S13" s="32">
        <v>171</v>
      </c>
      <c r="T13" s="32">
        <v>10</v>
      </c>
      <c r="V13" s="32">
        <v>4</v>
      </c>
      <c r="W13" s="32">
        <v>18</v>
      </c>
      <c r="X13" s="29"/>
      <c r="Y13" s="30">
        <v>5.2</v>
      </c>
      <c r="Z13" s="30">
        <v>45</v>
      </c>
      <c r="AB13" s="30">
        <v>7.5</v>
      </c>
      <c r="AC13" s="30">
        <v>56</v>
      </c>
      <c r="AE13" s="30">
        <v>8.6</v>
      </c>
      <c r="AF13" s="30">
        <v>62</v>
      </c>
      <c r="AK13" s="30">
        <v>12</v>
      </c>
      <c r="AL13" s="30">
        <v>10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5.0999999999999996</v>
      </c>
      <c r="B14" s="30">
        <v>36</v>
      </c>
      <c r="D14" s="30">
        <v>7.4</v>
      </c>
      <c r="E14" s="30">
        <v>46</v>
      </c>
      <c r="G14" s="30">
        <v>8.3000000000000007</v>
      </c>
      <c r="H14" s="30">
        <v>56</v>
      </c>
      <c r="M14" s="30">
        <v>11</v>
      </c>
      <c r="N14" s="30">
        <v>38</v>
      </c>
      <c r="P14" s="30">
        <v>15</v>
      </c>
      <c r="Q14" s="30">
        <v>11</v>
      </c>
      <c r="S14" s="32">
        <v>174</v>
      </c>
      <c r="T14" s="32">
        <v>11</v>
      </c>
      <c r="V14" s="32">
        <v>5</v>
      </c>
      <c r="W14" s="32">
        <v>20</v>
      </c>
      <c r="X14" s="29"/>
      <c r="Y14" s="30">
        <v>5.3</v>
      </c>
      <c r="Z14" s="30">
        <v>40</v>
      </c>
      <c r="AB14" s="30">
        <v>7.6</v>
      </c>
      <c r="AC14" s="30">
        <v>53</v>
      </c>
      <c r="AE14" s="30">
        <v>8.6999999999999993</v>
      </c>
      <c r="AF14" s="30">
        <v>60</v>
      </c>
      <c r="AK14" s="30">
        <v>13</v>
      </c>
      <c r="AL14" s="30">
        <v>12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5.2</v>
      </c>
      <c r="B15" s="30">
        <v>32</v>
      </c>
      <c r="D15" s="30">
        <v>7.5</v>
      </c>
      <c r="E15" s="30">
        <v>42</v>
      </c>
      <c r="G15" s="30">
        <v>8.4</v>
      </c>
      <c r="H15" s="30">
        <v>54</v>
      </c>
      <c r="M15" s="30">
        <v>12</v>
      </c>
      <c r="N15" s="30">
        <v>42</v>
      </c>
      <c r="P15" s="30">
        <v>16</v>
      </c>
      <c r="Q15" s="30">
        <v>12</v>
      </c>
      <c r="S15" s="32">
        <v>177</v>
      </c>
      <c r="T15" s="32">
        <v>12</v>
      </c>
      <c r="V15" s="32">
        <v>6</v>
      </c>
      <c r="W15" s="32">
        <v>22</v>
      </c>
      <c r="X15" s="29"/>
      <c r="Y15" s="30">
        <v>5.4</v>
      </c>
      <c r="Z15" s="30">
        <v>35</v>
      </c>
      <c r="AB15" s="30">
        <v>7.7</v>
      </c>
      <c r="AC15" s="30">
        <v>50</v>
      </c>
      <c r="AE15" s="30">
        <v>8.8000000000000007</v>
      </c>
      <c r="AF15" s="30">
        <v>58</v>
      </c>
      <c r="AK15" s="30">
        <v>14</v>
      </c>
      <c r="AL15" s="30">
        <v>14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5.3</v>
      </c>
      <c r="B16" s="30">
        <v>28</v>
      </c>
      <c r="D16" s="30">
        <v>7.6</v>
      </c>
      <c r="E16" s="30">
        <v>38</v>
      </c>
      <c r="G16" s="30">
        <v>8.5</v>
      </c>
      <c r="H16" s="30">
        <v>52</v>
      </c>
      <c r="M16" s="30">
        <v>13</v>
      </c>
      <c r="N16" s="30">
        <v>46</v>
      </c>
      <c r="P16" s="30">
        <v>17</v>
      </c>
      <c r="Q16" s="30">
        <v>13</v>
      </c>
      <c r="S16" s="32">
        <v>180</v>
      </c>
      <c r="T16" s="32">
        <v>13</v>
      </c>
      <c r="V16" s="32">
        <v>7</v>
      </c>
      <c r="W16" s="32">
        <v>24</v>
      </c>
      <c r="X16" s="29"/>
      <c r="Y16" s="30">
        <v>5.5</v>
      </c>
      <c r="Z16" s="30">
        <v>31</v>
      </c>
      <c r="AB16" s="30">
        <v>7.8</v>
      </c>
      <c r="AC16" s="30">
        <v>46</v>
      </c>
      <c r="AE16" s="30">
        <v>8.9</v>
      </c>
      <c r="AF16" s="30">
        <v>56</v>
      </c>
      <c r="AK16" s="30">
        <v>15</v>
      </c>
      <c r="AL16" s="30">
        <v>16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5.4</v>
      </c>
      <c r="B17" s="30">
        <v>24</v>
      </c>
      <c r="D17" s="30">
        <v>7.7</v>
      </c>
      <c r="E17" s="30">
        <v>35</v>
      </c>
      <c r="G17" s="30">
        <v>8.6</v>
      </c>
      <c r="H17" s="30">
        <v>50</v>
      </c>
      <c r="M17" s="30">
        <v>14</v>
      </c>
      <c r="N17" s="30">
        <v>50</v>
      </c>
      <c r="P17" s="30">
        <v>18</v>
      </c>
      <c r="Q17" s="30">
        <v>14</v>
      </c>
      <c r="S17" s="32">
        <v>182</v>
      </c>
      <c r="T17" s="32">
        <v>14</v>
      </c>
      <c r="V17" s="32">
        <v>8</v>
      </c>
      <c r="W17" s="32">
        <v>26</v>
      </c>
      <c r="X17" s="29"/>
      <c r="Y17" s="30">
        <v>5.6</v>
      </c>
      <c r="Z17" s="30">
        <v>27</v>
      </c>
      <c r="AB17" s="30">
        <v>7.9</v>
      </c>
      <c r="AC17" s="30">
        <v>42</v>
      </c>
      <c r="AE17" s="30">
        <v>9</v>
      </c>
      <c r="AF17" s="30">
        <v>54</v>
      </c>
      <c r="AK17" s="30">
        <v>16</v>
      </c>
      <c r="AL17" s="30">
        <v>18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5.5</v>
      </c>
      <c r="B18" s="30">
        <v>20</v>
      </c>
      <c r="D18" s="30">
        <v>7.8</v>
      </c>
      <c r="E18" s="30">
        <v>32</v>
      </c>
      <c r="G18" s="30">
        <v>8.6999999999999993</v>
      </c>
      <c r="H18" s="30">
        <v>47</v>
      </c>
      <c r="M18" s="30">
        <v>15</v>
      </c>
      <c r="N18" s="30">
        <v>54</v>
      </c>
      <c r="P18" s="30">
        <v>19</v>
      </c>
      <c r="Q18" s="30">
        <v>15</v>
      </c>
      <c r="S18" s="32">
        <v>184</v>
      </c>
      <c r="T18" s="32">
        <v>15</v>
      </c>
      <c r="V18" s="32">
        <v>9</v>
      </c>
      <c r="W18" s="32">
        <v>28</v>
      </c>
      <c r="X18" s="29"/>
      <c r="Y18" s="30">
        <v>5.7</v>
      </c>
      <c r="Z18" s="30">
        <v>23</v>
      </c>
      <c r="AB18" s="30">
        <v>8</v>
      </c>
      <c r="AC18" s="30">
        <v>39</v>
      </c>
      <c r="AE18" s="30">
        <v>9.1</v>
      </c>
      <c r="AF18" s="30">
        <v>52</v>
      </c>
      <c r="AK18" s="30">
        <v>17</v>
      </c>
      <c r="AL18" s="30">
        <v>20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5.6</v>
      </c>
      <c r="B19" s="30">
        <v>16</v>
      </c>
      <c r="D19" s="30">
        <v>7.9</v>
      </c>
      <c r="E19" s="30">
        <v>29</v>
      </c>
      <c r="G19" s="30">
        <v>8.8000000000000007</v>
      </c>
      <c r="H19" s="30">
        <v>44</v>
      </c>
      <c r="M19" s="30">
        <v>16</v>
      </c>
      <c r="N19" s="30">
        <v>57</v>
      </c>
      <c r="P19" s="30">
        <v>20</v>
      </c>
      <c r="Q19" s="30">
        <v>16</v>
      </c>
      <c r="S19" s="32">
        <v>186</v>
      </c>
      <c r="T19" s="32">
        <v>16</v>
      </c>
      <c r="V19" s="32">
        <v>10</v>
      </c>
      <c r="W19" s="32">
        <v>30</v>
      </c>
      <c r="X19" s="29"/>
      <c r="Y19" s="30">
        <v>5.8</v>
      </c>
      <c r="Z19" s="30">
        <v>19</v>
      </c>
      <c r="AB19" s="30">
        <v>8.1</v>
      </c>
      <c r="AC19" s="30">
        <v>36</v>
      </c>
      <c r="AE19" s="30">
        <v>9.1999999999999993</v>
      </c>
      <c r="AF19" s="30">
        <v>50</v>
      </c>
      <c r="AK19" s="30">
        <v>18</v>
      </c>
      <c r="AL19" s="30">
        <v>22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5.7</v>
      </c>
      <c r="B20" s="30">
        <v>13</v>
      </c>
      <c r="D20" s="30">
        <v>8</v>
      </c>
      <c r="E20" s="30">
        <v>26</v>
      </c>
      <c r="G20" s="30">
        <v>8.9</v>
      </c>
      <c r="H20" s="30">
        <v>41</v>
      </c>
      <c r="M20" s="30">
        <v>17</v>
      </c>
      <c r="N20" s="30">
        <v>59</v>
      </c>
      <c r="P20" s="30">
        <v>21</v>
      </c>
      <c r="Q20" s="30">
        <v>17</v>
      </c>
      <c r="S20" s="32">
        <v>188</v>
      </c>
      <c r="T20" s="32">
        <v>17</v>
      </c>
      <c r="V20" s="32">
        <v>11</v>
      </c>
      <c r="W20" s="32">
        <v>32</v>
      </c>
      <c r="X20" s="29"/>
      <c r="Y20" s="30">
        <v>5.9</v>
      </c>
      <c r="Z20" s="30">
        <v>16</v>
      </c>
      <c r="AB20" s="30">
        <v>8.1999999999999904</v>
      </c>
      <c r="AC20" s="30">
        <v>33</v>
      </c>
      <c r="AE20" s="30">
        <v>9.3000000000000007</v>
      </c>
      <c r="AF20" s="30">
        <v>47</v>
      </c>
      <c r="AK20" s="30">
        <v>19</v>
      </c>
      <c r="AL20" s="30">
        <v>24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5.8</v>
      </c>
      <c r="B21" s="30">
        <v>10</v>
      </c>
      <c r="D21" s="30">
        <v>8.1</v>
      </c>
      <c r="E21" s="30">
        <v>23</v>
      </c>
      <c r="G21" s="30">
        <v>9</v>
      </c>
      <c r="H21" s="30">
        <v>38</v>
      </c>
      <c r="M21" s="30">
        <v>18</v>
      </c>
      <c r="N21" s="30">
        <v>60</v>
      </c>
      <c r="P21" s="30">
        <v>22</v>
      </c>
      <c r="Q21" s="30">
        <v>18</v>
      </c>
      <c r="S21" s="32">
        <v>190</v>
      </c>
      <c r="T21" s="32">
        <v>18</v>
      </c>
      <c r="V21" s="32">
        <v>12</v>
      </c>
      <c r="W21" s="32">
        <v>35</v>
      </c>
      <c r="X21" s="29"/>
      <c r="Y21" s="30">
        <v>6</v>
      </c>
      <c r="Z21" s="30">
        <v>13</v>
      </c>
      <c r="AB21" s="30">
        <v>8.2999999999999901</v>
      </c>
      <c r="AC21" s="30">
        <v>30</v>
      </c>
      <c r="AE21" s="30">
        <v>9.4</v>
      </c>
      <c r="AF21" s="30">
        <v>44</v>
      </c>
      <c r="AK21" s="30">
        <v>20</v>
      </c>
      <c r="AL21" s="30">
        <v>26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5.9</v>
      </c>
      <c r="B22" s="30">
        <v>7</v>
      </c>
      <c r="D22" s="30">
        <v>8.1999999999999993</v>
      </c>
      <c r="E22" s="30">
        <v>20</v>
      </c>
      <c r="G22" s="30">
        <v>9.1</v>
      </c>
      <c r="H22" s="30">
        <v>36</v>
      </c>
      <c r="M22" s="30">
        <v>19</v>
      </c>
      <c r="N22" s="30">
        <v>61</v>
      </c>
      <c r="P22" s="30">
        <v>23</v>
      </c>
      <c r="Q22" s="30">
        <v>20</v>
      </c>
      <c r="S22" s="32">
        <v>192</v>
      </c>
      <c r="T22" s="32">
        <v>19</v>
      </c>
      <c r="V22" s="32">
        <v>13</v>
      </c>
      <c r="W22" s="32">
        <v>38</v>
      </c>
      <c r="X22" s="29"/>
      <c r="Y22" s="30">
        <v>6.1</v>
      </c>
      <c r="Z22" s="30">
        <v>10</v>
      </c>
      <c r="AB22" s="30">
        <v>8.3999999999999897</v>
      </c>
      <c r="AC22" s="30">
        <v>27</v>
      </c>
      <c r="AE22" s="30">
        <v>9.5</v>
      </c>
      <c r="AF22" s="30">
        <v>41</v>
      </c>
      <c r="AK22" s="30">
        <v>21</v>
      </c>
      <c r="AL22" s="30">
        <v>28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</v>
      </c>
      <c r="B23" s="30">
        <v>5</v>
      </c>
      <c r="D23" s="30">
        <v>8.3000000000000007</v>
      </c>
      <c r="E23" s="30">
        <v>17</v>
      </c>
      <c r="G23" s="30">
        <v>9.1999999999999993</v>
      </c>
      <c r="H23" s="30">
        <v>34</v>
      </c>
      <c r="M23" s="30">
        <v>20</v>
      </c>
      <c r="N23" s="30">
        <v>62</v>
      </c>
      <c r="P23" s="30">
        <v>24</v>
      </c>
      <c r="Q23" s="30">
        <v>22</v>
      </c>
      <c r="S23" s="32">
        <v>194</v>
      </c>
      <c r="T23" s="32">
        <v>20</v>
      </c>
      <c r="V23" s="32">
        <v>14</v>
      </c>
      <c r="W23" s="32">
        <v>41</v>
      </c>
      <c r="X23" s="29"/>
      <c r="Y23" s="30">
        <v>6.2</v>
      </c>
      <c r="Z23" s="30">
        <v>7</v>
      </c>
      <c r="AB23" s="30">
        <v>8.4999999999999893</v>
      </c>
      <c r="AC23" s="30">
        <v>25</v>
      </c>
      <c r="AE23" s="30">
        <v>9.6</v>
      </c>
      <c r="AF23" s="30">
        <v>39</v>
      </c>
      <c r="AK23" s="30">
        <v>22</v>
      </c>
      <c r="AL23" s="30">
        <v>30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6.1</v>
      </c>
      <c r="B24" s="30">
        <v>3</v>
      </c>
      <c r="D24" s="30">
        <v>8.4</v>
      </c>
      <c r="E24" s="30">
        <v>14</v>
      </c>
      <c r="G24" s="30">
        <v>9.3000000000000007</v>
      </c>
      <c r="H24" s="30">
        <v>32</v>
      </c>
      <c r="M24" s="30">
        <v>21</v>
      </c>
      <c r="N24" s="30">
        <v>63</v>
      </c>
      <c r="P24" s="30">
        <v>25</v>
      </c>
      <c r="Q24" s="30">
        <v>24</v>
      </c>
      <c r="S24" s="32">
        <v>196</v>
      </c>
      <c r="T24" s="32">
        <v>21</v>
      </c>
      <c r="V24" s="32">
        <v>15</v>
      </c>
      <c r="W24" s="32">
        <v>44</v>
      </c>
      <c r="X24" s="29"/>
      <c r="Y24" s="30">
        <v>6.3</v>
      </c>
      <c r="Z24" s="30">
        <v>5</v>
      </c>
      <c r="AB24" s="30">
        <v>8.5999999999999908</v>
      </c>
      <c r="AC24" s="30">
        <v>23</v>
      </c>
      <c r="AE24" s="30">
        <v>9.6999999999999993</v>
      </c>
      <c r="AF24" s="30">
        <v>37</v>
      </c>
      <c r="AK24" s="30">
        <v>23</v>
      </c>
      <c r="AL24" s="30">
        <v>32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6.2</v>
      </c>
      <c r="B25" s="30">
        <v>1</v>
      </c>
      <c r="D25" s="30">
        <v>8.5</v>
      </c>
      <c r="E25" s="30">
        <v>12</v>
      </c>
      <c r="G25" s="30">
        <v>9.4</v>
      </c>
      <c r="H25" s="30">
        <v>30</v>
      </c>
      <c r="M25" s="30">
        <v>22</v>
      </c>
      <c r="N25" s="30">
        <v>64</v>
      </c>
      <c r="P25" s="30">
        <v>26</v>
      </c>
      <c r="Q25" s="30">
        <v>26</v>
      </c>
      <c r="S25" s="32">
        <v>198</v>
      </c>
      <c r="T25" s="32">
        <v>22</v>
      </c>
      <c r="V25" s="32">
        <v>16</v>
      </c>
      <c r="W25" s="32">
        <v>47</v>
      </c>
      <c r="X25" s="29"/>
      <c r="Y25" s="30">
        <v>6.4</v>
      </c>
      <c r="Z25" s="30">
        <v>3</v>
      </c>
      <c r="AB25" s="30">
        <v>8.6999999999999904</v>
      </c>
      <c r="AC25" s="30">
        <v>21</v>
      </c>
      <c r="AE25" s="30">
        <v>9.8000000000000007</v>
      </c>
      <c r="AF25" s="30">
        <v>35</v>
      </c>
      <c r="AK25" s="30">
        <v>24</v>
      </c>
      <c r="AL25" s="30">
        <v>34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6.3</v>
      </c>
      <c r="B26" s="30">
        <v>0</v>
      </c>
      <c r="D26" s="30">
        <v>8.6</v>
      </c>
      <c r="E26" s="30">
        <v>10</v>
      </c>
      <c r="G26" s="30">
        <v>9.5</v>
      </c>
      <c r="H26" s="30">
        <v>28</v>
      </c>
      <c r="M26" s="30">
        <v>23</v>
      </c>
      <c r="N26" s="30">
        <v>65</v>
      </c>
      <c r="P26" s="30">
        <v>27</v>
      </c>
      <c r="Q26" s="30">
        <v>28</v>
      </c>
      <c r="S26" s="32">
        <v>200</v>
      </c>
      <c r="T26" s="32">
        <v>23</v>
      </c>
      <c r="V26" s="32">
        <v>17</v>
      </c>
      <c r="W26" s="32">
        <v>50</v>
      </c>
      <c r="X26" s="29"/>
      <c r="Y26" s="30">
        <v>6.5</v>
      </c>
      <c r="Z26" s="30">
        <v>1</v>
      </c>
      <c r="AB26" s="30">
        <v>8.7999999999999901</v>
      </c>
      <c r="AC26" s="30">
        <v>19</v>
      </c>
      <c r="AE26" s="30">
        <v>9.9</v>
      </c>
      <c r="AF26" s="30">
        <v>33</v>
      </c>
      <c r="AK26" s="30">
        <v>25</v>
      </c>
      <c r="AL26" s="30">
        <v>36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D27" s="30">
        <v>8.6999999999999993</v>
      </c>
      <c r="E27" s="30">
        <v>8</v>
      </c>
      <c r="G27" s="30">
        <v>9.6</v>
      </c>
      <c r="H27" s="30">
        <v>26</v>
      </c>
      <c r="M27" s="30">
        <v>24</v>
      </c>
      <c r="N27" s="30">
        <v>66</v>
      </c>
      <c r="P27" s="30">
        <v>28</v>
      </c>
      <c r="Q27" s="30">
        <v>30</v>
      </c>
      <c r="S27" s="32">
        <v>202</v>
      </c>
      <c r="T27" s="32">
        <v>24</v>
      </c>
      <c r="V27" s="32">
        <v>18</v>
      </c>
      <c r="W27" s="32">
        <v>52</v>
      </c>
      <c r="X27" s="29"/>
      <c r="Y27" s="30">
        <v>6.6</v>
      </c>
      <c r="Z27" s="30">
        <v>0</v>
      </c>
      <c r="AB27" s="30">
        <v>8.8999999999999897</v>
      </c>
      <c r="AC27" s="30">
        <v>17</v>
      </c>
      <c r="AE27" s="30">
        <v>10</v>
      </c>
      <c r="AF27" s="30">
        <v>31</v>
      </c>
      <c r="AK27" s="30">
        <v>26</v>
      </c>
      <c r="AL27" s="30">
        <v>38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8.8000000000000007</v>
      </c>
      <c r="E28" s="30">
        <v>6</v>
      </c>
      <c r="G28" s="30">
        <v>9.6999999999999993</v>
      </c>
      <c r="H28" s="30">
        <v>24</v>
      </c>
      <c r="M28" s="30">
        <v>25</v>
      </c>
      <c r="N28" s="30">
        <v>67</v>
      </c>
      <c r="P28" s="30">
        <v>29</v>
      </c>
      <c r="Q28" s="30">
        <v>32</v>
      </c>
      <c r="S28" s="32">
        <v>204</v>
      </c>
      <c r="T28" s="32">
        <v>25</v>
      </c>
      <c r="V28" s="32">
        <v>19</v>
      </c>
      <c r="W28" s="32">
        <v>54</v>
      </c>
      <c r="X28" s="29"/>
      <c r="AB28" s="30">
        <v>8.9999999999999893</v>
      </c>
      <c r="AC28" s="30">
        <v>15</v>
      </c>
      <c r="AE28" s="30">
        <v>10.1</v>
      </c>
      <c r="AF28" s="30">
        <v>29</v>
      </c>
      <c r="AK28" s="30">
        <v>27</v>
      </c>
      <c r="AL28" s="30">
        <v>40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8.9</v>
      </c>
      <c r="E29" s="30">
        <v>4</v>
      </c>
      <c r="G29" s="30">
        <v>9.8000000000000007</v>
      </c>
      <c r="H29" s="30">
        <v>22</v>
      </c>
      <c r="M29" s="30">
        <v>26</v>
      </c>
      <c r="N29" s="30">
        <v>68</v>
      </c>
      <c r="P29" s="30">
        <v>30</v>
      </c>
      <c r="Q29" s="30">
        <v>34</v>
      </c>
      <c r="S29" s="32">
        <v>206</v>
      </c>
      <c r="T29" s="32">
        <v>26</v>
      </c>
      <c r="V29" s="32">
        <v>20</v>
      </c>
      <c r="W29" s="32">
        <v>56</v>
      </c>
      <c r="X29" s="29"/>
      <c r="AB29" s="30">
        <v>9.0999999999999908</v>
      </c>
      <c r="AC29" s="30">
        <v>13</v>
      </c>
      <c r="AE29" s="30">
        <v>10.199999999999999</v>
      </c>
      <c r="AF29" s="30">
        <v>27</v>
      </c>
      <c r="AK29" s="30">
        <v>28</v>
      </c>
      <c r="AL29" s="30">
        <v>42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</v>
      </c>
      <c r="E30" s="30">
        <v>3</v>
      </c>
      <c r="G30" s="30">
        <v>9.9</v>
      </c>
      <c r="H30" s="30">
        <v>20</v>
      </c>
      <c r="M30" s="30">
        <v>27</v>
      </c>
      <c r="N30" s="30">
        <v>69</v>
      </c>
      <c r="P30" s="30">
        <v>31</v>
      </c>
      <c r="Q30" s="30">
        <v>36</v>
      </c>
      <c r="S30" s="32">
        <v>207</v>
      </c>
      <c r="T30" s="32">
        <v>27</v>
      </c>
      <c r="V30" s="32">
        <v>21</v>
      </c>
      <c r="W30" s="32">
        <v>58</v>
      </c>
      <c r="X30" s="29"/>
      <c r="AB30" s="30">
        <v>9.1999999999999904</v>
      </c>
      <c r="AC30" s="30">
        <v>11</v>
      </c>
      <c r="AE30" s="30">
        <v>10.3</v>
      </c>
      <c r="AF30" s="30">
        <v>25</v>
      </c>
      <c r="AK30" s="30">
        <v>29</v>
      </c>
      <c r="AL30" s="30">
        <v>44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</v>
      </c>
      <c r="E31" s="30">
        <v>2</v>
      </c>
      <c r="G31" s="30">
        <v>10</v>
      </c>
      <c r="H31" s="30">
        <v>18</v>
      </c>
      <c r="M31" s="30">
        <v>28</v>
      </c>
      <c r="N31" s="30">
        <v>70</v>
      </c>
      <c r="P31" s="30">
        <v>32</v>
      </c>
      <c r="Q31" s="30">
        <v>38</v>
      </c>
      <c r="S31" s="32">
        <v>208</v>
      </c>
      <c r="T31" s="32">
        <v>28</v>
      </c>
      <c r="V31" s="32">
        <v>22</v>
      </c>
      <c r="W31" s="32">
        <v>60</v>
      </c>
      <c r="X31" s="29"/>
      <c r="AB31" s="30">
        <v>9.2999999999999901</v>
      </c>
      <c r="AC31" s="30">
        <v>9</v>
      </c>
      <c r="AE31" s="30">
        <v>10.4</v>
      </c>
      <c r="AF31" s="30">
        <v>23</v>
      </c>
      <c r="AK31" s="30">
        <v>30</v>
      </c>
      <c r="AL31" s="30">
        <v>47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9.1999999999999993</v>
      </c>
      <c r="E32" s="30">
        <v>1</v>
      </c>
      <c r="G32" s="30">
        <v>10.1</v>
      </c>
      <c r="H32" s="30">
        <v>16</v>
      </c>
      <c r="P32" s="30">
        <v>33</v>
      </c>
      <c r="Q32" s="30">
        <v>40</v>
      </c>
      <c r="S32" s="32">
        <v>209</v>
      </c>
      <c r="T32" s="32">
        <v>29</v>
      </c>
      <c r="V32" s="32">
        <v>23</v>
      </c>
      <c r="W32" s="32">
        <v>62</v>
      </c>
      <c r="X32" s="29"/>
      <c r="AB32" s="30">
        <v>9.3999999999999897</v>
      </c>
      <c r="AC32" s="30">
        <v>7</v>
      </c>
      <c r="AE32" s="30">
        <v>10.5</v>
      </c>
      <c r="AF32" s="30">
        <v>21</v>
      </c>
      <c r="AK32" s="30">
        <v>31</v>
      </c>
      <c r="AL32" s="30">
        <v>50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9.3000000000000007</v>
      </c>
      <c r="E33" s="30">
        <v>0</v>
      </c>
      <c r="G33" s="30">
        <v>10.199999999999999</v>
      </c>
      <c r="H33" s="30">
        <v>15</v>
      </c>
      <c r="P33" s="30">
        <v>34</v>
      </c>
      <c r="Q33" s="30">
        <v>42</v>
      </c>
      <c r="S33" s="32">
        <v>210</v>
      </c>
      <c r="T33" s="32">
        <v>30</v>
      </c>
      <c r="V33" s="32">
        <v>24</v>
      </c>
      <c r="W33" s="32">
        <v>63</v>
      </c>
      <c r="X33" s="29"/>
      <c r="AB33" s="30">
        <v>9.4999999999999893</v>
      </c>
      <c r="AC33" s="30">
        <v>5</v>
      </c>
      <c r="AE33" s="30">
        <v>10.6</v>
      </c>
      <c r="AF33" s="30">
        <v>20</v>
      </c>
      <c r="AK33" s="30">
        <v>32</v>
      </c>
      <c r="AL33" s="30">
        <v>52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G34" s="30">
        <v>10.3</v>
      </c>
      <c r="H34" s="30">
        <v>14</v>
      </c>
      <c r="P34" s="30">
        <v>35</v>
      </c>
      <c r="Q34" s="30">
        <v>44</v>
      </c>
      <c r="S34" s="32">
        <v>211</v>
      </c>
      <c r="T34" s="32">
        <v>31</v>
      </c>
      <c r="V34" s="32">
        <v>25</v>
      </c>
      <c r="W34" s="32">
        <v>64</v>
      </c>
      <c r="X34" s="29"/>
      <c r="AB34" s="30">
        <v>9.5999999999999908</v>
      </c>
      <c r="AC34" s="30">
        <v>3</v>
      </c>
      <c r="AE34" s="30">
        <v>10.7</v>
      </c>
      <c r="AF34" s="30">
        <v>19</v>
      </c>
      <c r="AK34" s="30">
        <v>33</v>
      </c>
      <c r="AL34" s="30">
        <v>54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10.4</v>
      </c>
      <c r="H35" s="30">
        <v>13</v>
      </c>
      <c r="P35" s="30">
        <v>36</v>
      </c>
      <c r="Q35" s="30">
        <v>47</v>
      </c>
      <c r="S35" s="32">
        <v>212</v>
      </c>
      <c r="T35" s="32">
        <v>32</v>
      </c>
      <c r="V35" s="32">
        <v>26</v>
      </c>
      <c r="W35" s="32">
        <v>65</v>
      </c>
      <c r="X35" s="29"/>
      <c r="AB35" s="30">
        <v>9.6999999999999904</v>
      </c>
      <c r="AC35" s="30">
        <v>2</v>
      </c>
      <c r="AE35" s="30">
        <v>10.8</v>
      </c>
      <c r="AF35" s="30">
        <v>18</v>
      </c>
      <c r="AK35" s="30">
        <v>34</v>
      </c>
      <c r="AL35" s="30">
        <v>56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10.5</v>
      </c>
      <c r="H36" s="30">
        <v>12</v>
      </c>
      <c r="P36" s="30">
        <v>37</v>
      </c>
      <c r="Q36" s="30">
        <v>50</v>
      </c>
      <c r="S36" s="32">
        <v>213</v>
      </c>
      <c r="T36" s="32">
        <v>33</v>
      </c>
      <c r="V36" s="32">
        <v>27</v>
      </c>
      <c r="W36" s="32">
        <v>66</v>
      </c>
      <c r="X36" s="29"/>
      <c r="AB36" s="30">
        <v>9.7999999999999901</v>
      </c>
      <c r="AC36" s="30">
        <v>1</v>
      </c>
      <c r="AE36" s="30">
        <v>10.9</v>
      </c>
      <c r="AF36" s="30">
        <v>17</v>
      </c>
      <c r="AK36" s="30">
        <v>35</v>
      </c>
      <c r="AL36" s="30">
        <v>57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10.6</v>
      </c>
      <c r="H37" s="30">
        <v>11</v>
      </c>
      <c r="P37" s="30">
        <v>38</v>
      </c>
      <c r="Q37" s="30">
        <v>53</v>
      </c>
      <c r="S37" s="32">
        <v>214</v>
      </c>
      <c r="T37" s="32">
        <v>34</v>
      </c>
      <c r="V37" s="32">
        <v>28</v>
      </c>
      <c r="W37" s="32">
        <v>67</v>
      </c>
      <c r="X37" s="29"/>
      <c r="AB37" s="30">
        <v>9.9</v>
      </c>
      <c r="AC37" s="30">
        <v>0</v>
      </c>
      <c r="AE37" s="30">
        <v>11</v>
      </c>
      <c r="AF37" s="30">
        <v>16</v>
      </c>
      <c r="AK37" s="30">
        <v>36</v>
      </c>
      <c r="AL37" s="30">
        <v>58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10.7</v>
      </c>
      <c r="H38" s="30">
        <v>10</v>
      </c>
      <c r="P38" s="30">
        <v>39</v>
      </c>
      <c r="Q38" s="30">
        <v>56</v>
      </c>
      <c r="S38" s="32">
        <v>215</v>
      </c>
      <c r="T38" s="32">
        <v>35</v>
      </c>
      <c r="V38" s="32">
        <v>29</v>
      </c>
      <c r="W38" s="32">
        <v>68</v>
      </c>
      <c r="X38" s="29"/>
      <c r="AE38" s="30">
        <v>11.1</v>
      </c>
      <c r="AF38" s="30">
        <v>15</v>
      </c>
      <c r="AK38" s="30">
        <v>37</v>
      </c>
      <c r="AL38" s="30">
        <v>59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10.8</v>
      </c>
      <c r="H39" s="30">
        <v>9</v>
      </c>
      <c r="P39" s="30">
        <v>40</v>
      </c>
      <c r="Q39" s="30">
        <v>58</v>
      </c>
      <c r="S39" s="32">
        <v>216</v>
      </c>
      <c r="T39" s="32">
        <v>36</v>
      </c>
      <c r="V39" s="32">
        <v>30</v>
      </c>
      <c r="W39" s="32">
        <v>69</v>
      </c>
      <c r="X39" s="29"/>
      <c r="AE39" s="30">
        <v>11.2</v>
      </c>
      <c r="AF39" s="30">
        <v>14</v>
      </c>
      <c r="AK39" s="30">
        <v>38</v>
      </c>
      <c r="AL39" s="30">
        <v>60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10.9</v>
      </c>
      <c r="H40" s="30">
        <v>8</v>
      </c>
      <c r="P40" s="30">
        <v>41</v>
      </c>
      <c r="Q40" s="30">
        <v>60</v>
      </c>
      <c r="S40" s="32">
        <v>217</v>
      </c>
      <c r="T40" s="32">
        <v>37</v>
      </c>
      <c r="V40" s="32">
        <v>31</v>
      </c>
      <c r="W40" s="32">
        <v>70</v>
      </c>
      <c r="X40" s="29"/>
      <c r="AE40" s="30">
        <v>11.3</v>
      </c>
      <c r="AF40" s="30">
        <v>13</v>
      </c>
      <c r="AK40" s="30">
        <v>40</v>
      </c>
      <c r="AL40" s="30">
        <v>61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</v>
      </c>
      <c r="H41" s="30">
        <v>7</v>
      </c>
      <c r="P41" s="30">
        <v>42</v>
      </c>
      <c r="Q41" s="30">
        <v>62</v>
      </c>
      <c r="S41" s="32">
        <v>218</v>
      </c>
      <c r="T41" s="32">
        <v>38</v>
      </c>
      <c r="X41" s="29"/>
      <c r="AE41" s="30">
        <v>11.4</v>
      </c>
      <c r="AF41" s="30">
        <v>12</v>
      </c>
      <c r="AK41" s="30">
        <v>42</v>
      </c>
      <c r="AL41" s="30">
        <v>62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11.1</v>
      </c>
      <c r="H42" s="30">
        <v>6</v>
      </c>
      <c r="P42" s="30">
        <v>43</v>
      </c>
      <c r="Q42" s="30">
        <v>64</v>
      </c>
      <c r="S42" s="32">
        <v>219</v>
      </c>
      <c r="T42" s="32">
        <v>39</v>
      </c>
      <c r="X42" s="29"/>
      <c r="AE42" s="30">
        <v>11.5</v>
      </c>
      <c r="AF42" s="30">
        <v>11</v>
      </c>
      <c r="AK42" s="30">
        <v>44</v>
      </c>
      <c r="AL42" s="30">
        <v>63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11.2</v>
      </c>
      <c r="H43" s="30">
        <v>5</v>
      </c>
      <c r="P43" s="30">
        <v>44</v>
      </c>
      <c r="Q43" s="30">
        <v>66</v>
      </c>
      <c r="S43" s="32">
        <v>220</v>
      </c>
      <c r="T43" s="32">
        <v>40</v>
      </c>
      <c r="X43" s="29"/>
      <c r="AE43" s="30">
        <v>11.6</v>
      </c>
      <c r="AF43" s="30">
        <v>10</v>
      </c>
      <c r="AK43" s="30">
        <v>46</v>
      </c>
      <c r="AL43" s="30">
        <v>64</v>
      </c>
      <c r="AN43" s="30">
        <v>42</v>
      </c>
      <c r="AO43" s="30">
        <v>69</v>
      </c>
      <c r="AQ43" s="30">
        <v>200</v>
      </c>
      <c r="AR43" s="30">
        <v>40</v>
      </c>
    </row>
    <row r="44" spans="4:47" x14ac:dyDescent="0.25">
      <c r="G44" s="30">
        <v>11.3</v>
      </c>
      <c r="H44" s="30">
        <v>4</v>
      </c>
      <c r="P44" s="30">
        <v>45</v>
      </c>
      <c r="Q44" s="30">
        <v>68</v>
      </c>
      <c r="S44" s="32">
        <v>221</v>
      </c>
      <c r="T44" s="32">
        <v>41</v>
      </c>
      <c r="X44" s="29"/>
      <c r="AE44" s="30">
        <v>11.7</v>
      </c>
      <c r="AF44" s="30">
        <v>9</v>
      </c>
      <c r="AK44" s="30">
        <v>48</v>
      </c>
      <c r="AL44" s="30">
        <v>65</v>
      </c>
      <c r="AN44" s="30">
        <v>43</v>
      </c>
      <c r="AO44" s="30">
        <v>70</v>
      </c>
      <c r="AQ44" s="30">
        <v>201</v>
      </c>
      <c r="AR44" s="30">
        <v>41</v>
      </c>
    </row>
    <row r="45" spans="4:47" x14ac:dyDescent="0.25">
      <c r="G45" s="30">
        <v>11.4</v>
      </c>
      <c r="H45" s="30">
        <v>3</v>
      </c>
      <c r="P45" s="30">
        <v>46</v>
      </c>
      <c r="Q45" s="30">
        <v>69</v>
      </c>
      <c r="S45" s="32">
        <v>222</v>
      </c>
      <c r="T45" s="32">
        <v>42</v>
      </c>
      <c r="X45" s="29"/>
      <c r="AE45" s="30">
        <v>11.8</v>
      </c>
      <c r="AF45" s="30">
        <v>8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11.5</v>
      </c>
      <c r="H46" s="30">
        <v>2</v>
      </c>
      <c r="P46" s="30">
        <v>47</v>
      </c>
      <c r="Q46" s="30">
        <v>70</v>
      </c>
      <c r="S46" s="32">
        <v>223</v>
      </c>
      <c r="T46" s="32">
        <v>43</v>
      </c>
      <c r="X46" s="29"/>
      <c r="AE46" s="30">
        <v>11.9</v>
      </c>
      <c r="AF46" s="30">
        <v>7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11.6</v>
      </c>
      <c r="H47" s="30">
        <v>2</v>
      </c>
      <c r="S47" s="32">
        <v>224</v>
      </c>
      <c r="T47" s="32">
        <v>44</v>
      </c>
      <c r="X47" s="29"/>
      <c r="AE47" s="30">
        <v>12</v>
      </c>
      <c r="AF47" s="30">
        <v>6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11.7</v>
      </c>
      <c r="H48" s="30">
        <v>1</v>
      </c>
      <c r="S48" s="32">
        <v>225</v>
      </c>
      <c r="T48" s="32">
        <v>45</v>
      </c>
      <c r="X48" s="29"/>
      <c r="AE48" s="30">
        <v>12.1</v>
      </c>
      <c r="AF48" s="30">
        <v>5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11.8</v>
      </c>
      <c r="H49" s="30">
        <v>1</v>
      </c>
      <c r="S49" s="32">
        <v>226</v>
      </c>
      <c r="T49" s="32">
        <v>46</v>
      </c>
      <c r="X49" s="29"/>
      <c r="AE49" s="30">
        <v>12.2</v>
      </c>
      <c r="AF49" s="30">
        <v>4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11.9</v>
      </c>
      <c r="H50" s="30">
        <v>0</v>
      </c>
      <c r="S50" s="32">
        <v>227</v>
      </c>
      <c r="T50" s="32">
        <v>47</v>
      </c>
      <c r="X50" s="29"/>
      <c r="AE50" s="30">
        <v>12.3</v>
      </c>
      <c r="AF50" s="30">
        <v>4</v>
      </c>
      <c r="AQ50" s="30">
        <v>207</v>
      </c>
      <c r="AR50" s="30">
        <v>47</v>
      </c>
    </row>
    <row r="51" spans="7:44" x14ac:dyDescent="0.25">
      <c r="S51" s="32">
        <v>228</v>
      </c>
      <c r="T51" s="32">
        <v>48</v>
      </c>
      <c r="X51" s="29"/>
      <c r="AE51" s="30">
        <v>12.4</v>
      </c>
      <c r="AF51" s="30">
        <v>3</v>
      </c>
      <c r="AQ51" s="30">
        <v>208</v>
      </c>
      <c r="AR51" s="30">
        <v>48</v>
      </c>
    </row>
    <row r="52" spans="7:44" x14ac:dyDescent="0.25">
      <c r="S52" s="32">
        <v>229</v>
      </c>
      <c r="T52" s="32">
        <v>49</v>
      </c>
      <c r="X52" s="29"/>
      <c r="AE52" s="30">
        <v>12.5</v>
      </c>
      <c r="AF52" s="30">
        <v>3</v>
      </c>
      <c r="AQ52" s="30">
        <v>209</v>
      </c>
      <c r="AR52" s="30">
        <v>49</v>
      </c>
    </row>
    <row r="53" spans="7:44" x14ac:dyDescent="0.25">
      <c r="S53" s="32">
        <v>230</v>
      </c>
      <c r="T53" s="32">
        <v>50</v>
      </c>
      <c r="X53" s="29"/>
      <c r="AE53" s="30">
        <v>12.6</v>
      </c>
      <c r="AF53" s="30">
        <v>2</v>
      </c>
      <c r="AQ53" s="30">
        <v>210</v>
      </c>
      <c r="AR53" s="30">
        <v>50</v>
      </c>
    </row>
    <row r="54" spans="7:44" x14ac:dyDescent="0.25">
      <c r="S54" s="32">
        <v>231</v>
      </c>
      <c r="T54" s="32">
        <v>51</v>
      </c>
      <c r="X54" s="29"/>
      <c r="AE54" s="30">
        <v>12.7</v>
      </c>
      <c r="AF54" s="30">
        <v>2</v>
      </c>
      <c r="AQ54" s="30">
        <v>212</v>
      </c>
      <c r="AR54" s="30">
        <v>51</v>
      </c>
    </row>
    <row r="55" spans="7:44" x14ac:dyDescent="0.25">
      <c r="S55" s="32">
        <v>232</v>
      </c>
      <c r="T55" s="32">
        <v>52</v>
      </c>
      <c r="X55" s="29"/>
      <c r="AE55" s="30">
        <v>12.8</v>
      </c>
      <c r="AF55" s="30">
        <v>1</v>
      </c>
      <c r="AQ55" s="30">
        <v>214</v>
      </c>
      <c r="AR55" s="30">
        <v>52</v>
      </c>
    </row>
    <row r="56" spans="7:44" x14ac:dyDescent="0.25">
      <c r="S56" s="32">
        <v>233</v>
      </c>
      <c r="T56" s="32">
        <v>53</v>
      </c>
      <c r="X56" s="29"/>
      <c r="AE56" s="30">
        <v>12.9</v>
      </c>
      <c r="AF56" s="30">
        <v>1</v>
      </c>
      <c r="AQ56" s="30">
        <v>216</v>
      </c>
      <c r="AR56" s="30">
        <v>53</v>
      </c>
    </row>
    <row r="57" spans="7:44" x14ac:dyDescent="0.25">
      <c r="S57" s="32">
        <v>234</v>
      </c>
      <c r="T57" s="32">
        <v>54</v>
      </c>
      <c r="X57" s="29"/>
      <c r="AE57" s="30">
        <v>13</v>
      </c>
      <c r="AF57" s="30">
        <v>0</v>
      </c>
      <c r="AQ57" s="30">
        <v>218</v>
      </c>
      <c r="AR57" s="30">
        <v>54</v>
      </c>
    </row>
    <row r="58" spans="7:44" x14ac:dyDescent="0.25">
      <c r="S58" s="32">
        <v>235</v>
      </c>
      <c r="T58" s="32">
        <v>55</v>
      </c>
      <c r="X58" s="29"/>
      <c r="AQ58" s="30">
        <v>220</v>
      </c>
      <c r="AR58" s="30">
        <v>55</v>
      </c>
    </row>
    <row r="59" spans="7:44" x14ac:dyDescent="0.25">
      <c r="S59" s="32">
        <v>237</v>
      </c>
      <c r="T59" s="32">
        <v>56</v>
      </c>
      <c r="X59" s="29"/>
      <c r="AQ59" s="30">
        <v>222</v>
      </c>
      <c r="AR59" s="30">
        <v>56</v>
      </c>
    </row>
    <row r="60" spans="7:44" x14ac:dyDescent="0.25">
      <c r="S60" s="32">
        <v>239</v>
      </c>
      <c r="T60" s="32">
        <v>57</v>
      </c>
      <c r="X60" s="29"/>
      <c r="AQ60" s="30">
        <v>224</v>
      </c>
      <c r="AR60" s="30">
        <v>57</v>
      </c>
    </row>
    <row r="61" spans="7:44" x14ac:dyDescent="0.25">
      <c r="S61" s="32">
        <v>241</v>
      </c>
      <c r="T61" s="32">
        <v>58</v>
      </c>
      <c r="X61" s="29"/>
      <c r="AQ61" s="30">
        <v>226</v>
      </c>
      <c r="AR61" s="30">
        <v>58</v>
      </c>
    </row>
    <row r="62" spans="7:44" x14ac:dyDescent="0.25">
      <c r="S62" s="32">
        <v>243</v>
      </c>
      <c r="T62" s="32">
        <v>59</v>
      </c>
      <c r="X62" s="29"/>
      <c r="AQ62" s="30">
        <v>228</v>
      </c>
      <c r="AR62" s="30">
        <v>59</v>
      </c>
    </row>
    <row r="63" spans="7:44" x14ac:dyDescent="0.25">
      <c r="S63" s="32">
        <v>245</v>
      </c>
      <c r="T63" s="32">
        <v>60</v>
      </c>
      <c r="X63" s="29"/>
      <c r="AQ63" s="30">
        <v>230</v>
      </c>
      <c r="AR63" s="30">
        <v>60</v>
      </c>
    </row>
    <row r="64" spans="7:44" x14ac:dyDescent="0.25">
      <c r="S64" s="32">
        <v>247</v>
      </c>
      <c r="T64" s="32">
        <v>61</v>
      </c>
      <c r="X64" s="29"/>
      <c r="AQ64" s="30">
        <v>232</v>
      </c>
      <c r="AR64" s="30">
        <v>61</v>
      </c>
    </row>
    <row r="65" spans="19:44" x14ac:dyDescent="0.25">
      <c r="S65" s="32">
        <v>249</v>
      </c>
      <c r="T65" s="32">
        <v>62</v>
      </c>
      <c r="X65" s="29"/>
      <c r="AQ65" s="30">
        <v>234</v>
      </c>
      <c r="AR65" s="30">
        <v>62</v>
      </c>
    </row>
    <row r="66" spans="19:44" x14ac:dyDescent="0.25">
      <c r="S66" s="32">
        <v>251</v>
      </c>
      <c r="T66" s="32">
        <v>63</v>
      </c>
      <c r="X66" s="29"/>
      <c r="AQ66" s="30">
        <v>236</v>
      </c>
      <c r="AR66" s="30">
        <v>63</v>
      </c>
    </row>
    <row r="67" spans="19:44" x14ac:dyDescent="0.25">
      <c r="S67" s="32">
        <v>253</v>
      </c>
      <c r="T67" s="32">
        <v>64</v>
      </c>
      <c r="X67" s="29"/>
      <c r="AQ67" s="30">
        <v>238</v>
      </c>
      <c r="AR67" s="30">
        <v>64</v>
      </c>
    </row>
    <row r="68" spans="19:44" x14ac:dyDescent="0.25">
      <c r="S68" s="32">
        <v>255</v>
      </c>
      <c r="T68" s="32">
        <v>65</v>
      </c>
      <c r="X68" s="29"/>
      <c r="AQ68" s="30">
        <v>240</v>
      </c>
      <c r="AR68" s="30">
        <v>65</v>
      </c>
    </row>
    <row r="69" spans="19:44" x14ac:dyDescent="0.25">
      <c r="S69" s="32">
        <v>257</v>
      </c>
      <c r="T69" s="32">
        <v>66</v>
      </c>
      <c r="X69" s="29"/>
      <c r="AQ69" s="30">
        <v>243</v>
      </c>
      <c r="AR69" s="30">
        <v>66</v>
      </c>
    </row>
    <row r="70" spans="19:44" x14ac:dyDescent="0.25">
      <c r="S70" s="32">
        <v>259</v>
      </c>
      <c r="T70" s="32">
        <v>67</v>
      </c>
      <c r="X70" s="29"/>
      <c r="AQ70" s="30">
        <v>246</v>
      </c>
      <c r="AR70" s="30">
        <v>67</v>
      </c>
    </row>
    <row r="71" spans="19:44" x14ac:dyDescent="0.25">
      <c r="S71" s="32">
        <v>261</v>
      </c>
      <c r="T71" s="32">
        <v>68</v>
      </c>
      <c r="X71" s="29"/>
      <c r="AQ71" s="30">
        <v>249</v>
      </c>
      <c r="AR71" s="30">
        <v>68</v>
      </c>
    </row>
    <row r="72" spans="19:44" x14ac:dyDescent="0.25">
      <c r="S72" s="32">
        <v>263</v>
      </c>
      <c r="T72" s="32">
        <v>69</v>
      </c>
      <c r="X72" s="29"/>
      <c r="AQ72" s="30">
        <v>252</v>
      </c>
      <c r="AR72" s="30">
        <v>69</v>
      </c>
    </row>
    <row r="73" spans="19:44" x14ac:dyDescent="0.25">
      <c r="S73" s="32">
        <v>265</v>
      </c>
      <c r="T73" s="32">
        <v>70</v>
      </c>
      <c r="X73" s="29"/>
      <c r="AQ73" s="30">
        <v>255</v>
      </c>
      <c r="AR73" s="30">
        <v>70</v>
      </c>
    </row>
  </sheetData>
  <customSheetViews>
    <customSheetView guid="{069AFECA-AB37-4516-AED6-C63232EDCFF2}">
      <selection activeCell="J2" sqref="J2:K2"/>
      <pageMargins left="0.7" right="0.7" top="0.75" bottom="0.75" header="0.3" footer="0.3"/>
    </customSheetView>
  </customSheetViews>
  <mergeCells count="32">
    <mergeCell ref="AN1:AO1"/>
    <mergeCell ref="AQ1:AR1"/>
    <mergeCell ref="AK2:AL2"/>
    <mergeCell ref="AN2:AO2"/>
    <mergeCell ref="AQ2:AR2"/>
    <mergeCell ref="Y2:Z2"/>
    <mergeCell ref="AB2:AC2"/>
    <mergeCell ref="AE1:AF1"/>
    <mergeCell ref="AE2:AF2"/>
    <mergeCell ref="AK1:AL1"/>
    <mergeCell ref="A1:B1"/>
    <mergeCell ref="D1:E1"/>
    <mergeCell ref="G1:H1"/>
    <mergeCell ref="A2:B2"/>
    <mergeCell ref="D2:E2"/>
    <mergeCell ref="G2:H2"/>
    <mergeCell ref="J1:K1"/>
    <mergeCell ref="V1:W1"/>
    <mergeCell ref="AH1:AI1"/>
    <mergeCell ref="AT1:AU1"/>
    <mergeCell ref="J2:K2"/>
    <mergeCell ref="V2:W2"/>
    <mergeCell ref="AH2:AI2"/>
    <mergeCell ref="AT2:AU2"/>
    <mergeCell ref="M1:N1"/>
    <mergeCell ref="P1:Q1"/>
    <mergeCell ref="S1:T1"/>
    <mergeCell ref="M2:N2"/>
    <mergeCell ref="P2:Q2"/>
    <mergeCell ref="S2:T2"/>
    <mergeCell ref="Y1:Z1"/>
    <mergeCell ref="AB1:A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</sheetPr>
  <dimension ref="A1:AU104"/>
  <sheetViews>
    <sheetView topLeftCell="S34" workbookViewId="0">
      <selection activeCell="AL102" sqref="AL10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G3" s="30">
        <v>0</v>
      </c>
      <c r="H3" s="30">
        <v>0</v>
      </c>
      <c r="J3" s="63">
        <v>0</v>
      </c>
      <c r="K3" s="63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2">
        <v>0</v>
      </c>
      <c r="V3" s="32">
        <v>-40</v>
      </c>
      <c r="W3" s="32">
        <v>0</v>
      </c>
      <c r="X3" s="39"/>
      <c r="AB3" s="30">
        <v>0</v>
      </c>
      <c r="AC3" s="30">
        <v>0</v>
      </c>
      <c r="AE3" s="30">
        <v>0</v>
      </c>
      <c r="AF3" s="30">
        <v>0</v>
      </c>
      <c r="AH3" s="63">
        <v>0</v>
      </c>
      <c r="AI3" s="63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30">
        <v>0.1</v>
      </c>
      <c r="H4" s="30">
        <v>70</v>
      </c>
      <c r="J4" s="63">
        <v>0.1</v>
      </c>
      <c r="K4" s="63">
        <v>70</v>
      </c>
      <c r="M4" s="30">
        <v>1</v>
      </c>
      <c r="N4" s="30">
        <v>1</v>
      </c>
      <c r="P4" s="32">
        <v>6</v>
      </c>
      <c r="Q4" s="32">
        <v>1</v>
      </c>
      <c r="R4" s="40"/>
      <c r="S4" s="32">
        <v>145</v>
      </c>
      <c r="T4" s="32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30">
        <v>0.1</v>
      </c>
      <c r="AF4" s="30">
        <v>70</v>
      </c>
      <c r="AH4" s="63">
        <v>0.1</v>
      </c>
      <c r="AI4" s="63">
        <v>70</v>
      </c>
      <c r="AK4" s="30">
        <v>3</v>
      </c>
      <c r="AL4" s="30">
        <v>1</v>
      </c>
      <c r="AN4" s="30">
        <v>4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D5" s="30">
        <v>6.4</v>
      </c>
      <c r="E5" s="30">
        <v>70</v>
      </c>
      <c r="G5" s="30">
        <v>7.2</v>
      </c>
      <c r="H5" s="30">
        <v>70</v>
      </c>
      <c r="J5" s="63">
        <v>11.2</v>
      </c>
      <c r="K5" s="63">
        <v>70</v>
      </c>
      <c r="M5" s="30">
        <v>2</v>
      </c>
      <c r="N5" s="30">
        <v>4</v>
      </c>
      <c r="P5" s="32">
        <v>7</v>
      </c>
      <c r="Q5" s="32">
        <v>2</v>
      </c>
      <c r="R5" s="40"/>
      <c r="S5" s="32">
        <v>149</v>
      </c>
      <c r="T5" s="32">
        <v>2</v>
      </c>
      <c r="V5" s="30">
        <v>-4</v>
      </c>
      <c r="W5" s="30">
        <v>2</v>
      </c>
      <c r="X5" s="39"/>
      <c r="AB5" s="30">
        <v>6.6</v>
      </c>
      <c r="AC5" s="30">
        <v>70</v>
      </c>
      <c r="AE5" s="30">
        <v>7.8</v>
      </c>
      <c r="AF5" s="30">
        <v>70</v>
      </c>
      <c r="AH5" s="63">
        <v>12.2</v>
      </c>
      <c r="AI5" s="63">
        <v>70</v>
      </c>
      <c r="AK5" s="30">
        <v>4</v>
      </c>
      <c r="AL5" s="30">
        <v>2</v>
      </c>
      <c r="AN5" s="30">
        <v>5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D6" s="30">
        <v>6.5</v>
      </c>
      <c r="E6" s="30">
        <v>69</v>
      </c>
      <c r="G6" s="30">
        <v>7.3</v>
      </c>
      <c r="H6" s="30">
        <v>69</v>
      </c>
      <c r="J6" s="63">
        <v>11.3</v>
      </c>
      <c r="K6" s="63">
        <v>69</v>
      </c>
      <c r="M6" s="30">
        <v>3</v>
      </c>
      <c r="N6" s="30">
        <v>7</v>
      </c>
      <c r="P6" s="32">
        <v>8</v>
      </c>
      <c r="Q6" s="32">
        <v>3</v>
      </c>
      <c r="R6" s="40"/>
      <c r="S6" s="32">
        <v>153</v>
      </c>
      <c r="T6" s="32">
        <v>3</v>
      </c>
      <c r="V6" s="30">
        <v>-3</v>
      </c>
      <c r="W6" s="30">
        <v>3</v>
      </c>
      <c r="X6" s="39"/>
      <c r="AB6" s="30">
        <v>6.7</v>
      </c>
      <c r="AC6" s="30">
        <v>69</v>
      </c>
      <c r="AE6" s="30">
        <v>7.9</v>
      </c>
      <c r="AF6" s="30">
        <v>69</v>
      </c>
      <c r="AH6" s="63">
        <v>12.3</v>
      </c>
      <c r="AI6" s="63">
        <v>69</v>
      </c>
      <c r="AK6" s="30">
        <v>5</v>
      </c>
      <c r="AL6" s="30">
        <v>3</v>
      </c>
      <c r="AN6" s="30">
        <v>6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D7" s="30">
        <v>6.6</v>
      </c>
      <c r="E7" s="30">
        <v>67</v>
      </c>
      <c r="G7" s="30">
        <v>7.4</v>
      </c>
      <c r="H7" s="30">
        <v>68</v>
      </c>
      <c r="J7" s="63">
        <v>11.4</v>
      </c>
      <c r="K7" s="63">
        <v>68</v>
      </c>
      <c r="M7" s="30">
        <v>4</v>
      </c>
      <c r="N7" s="30">
        <v>10</v>
      </c>
      <c r="P7" s="32">
        <v>9</v>
      </c>
      <c r="Q7" s="32">
        <v>4</v>
      </c>
      <c r="R7" s="40"/>
      <c r="S7" s="32">
        <v>157</v>
      </c>
      <c r="T7" s="32">
        <v>4</v>
      </c>
      <c r="V7" s="30">
        <v>-2</v>
      </c>
      <c r="W7" s="30">
        <v>4</v>
      </c>
      <c r="X7" s="39"/>
      <c r="AB7" s="30">
        <v>6.8</v>
      </c>
      <c r="AC7" s="30">
        <v>67</v>
      </c>
      <c r="AE7" s="30">
        <v>8</v>
      </c>
      <c r="AF7" s="30">
        <v>68</v>
      </c>
      <c r="AH7" s="63">
        <v>12.4</v>
      </c>
      <c r="AI7" s="63">
        <v>69</v>
      </c>
      <c r="AK7" s="30">
        <v>6</v>
      </c>
      <c r="AL7" s="30">
        <v>4</v>
      </c>
      <c r="AN7" s="30">
        <v>7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D8" s="30">
        <v>6.7</v>
      </c>
      <c r="E8" s="30">
        <v>65</v>
      </c>
      <c r="G8" s="30">
        <v>7.5</v>
      </c>
      <c r="H8" s="30">
        <v>67</v>
      </c>
      <c r="J8" s="63">
        <v>11.5</v>
      </c>
      <c r="K8" s="63">
        <v>67</v>
      </c>
      <c r="M8" s="30">
        <v>5</v>
      </c>
      <c r="N8" s="30">
        <v>13</v>
      </c>
      <c r="P8" s="32">
        <v>10</v>
      </c>
      <c r="Q8" s="32">
        <v>5</v>
      </c>
      <c r="R8" s="40"/>
      <c r="S8" s="32">
        <v>161</v>
      </c>
      <c r="T8" s="32">
        <v>5</v>
      </c>
      <c r="V8" s="30">
        <v>-1</v>
      </c>
      <c r="W8" s="30">
        <v>6</v>
      </c>
      <c r="X8" s="39"/>
      <c r="AB8" s="30">
        <v>6.9</v>
      </c>
      <c r="AC8" s="30">
        <v>65</v>
      </c>
      <c r="AE8" s="30">
        <v>8.1</v>
      </c>
      <c r="AF8" s="30">
        <v>67</v>
      </c>
      <c r="AH8" s="63">
        <v>12.5</v>
      </c>
      <c r="AI8" s="63">
        <v>68</v>
      </c>
      <c r="AK8" s="30">
        <v>7</v>
      </c>
      <c r="AL8" s="30">
        <v>5</v>
      </c>
      <c r="AN8" s="30">
        <v>8</v>
      </c>
      <c r="AO8" s="30">
        <v>5</v>
      </c>
      <c r="AQ8" s="30">
        <v>128</v>
      </c>
      <c r="AR8" s="30">
        <v>5</v>
      </c>
      <c r="AT8" s="30">
        <v>1</v>
      </c>
      <c r="AU8" s="30">
        <v>5</v>
      </c>
    </row>
    <row r="9" spans="1:47" x14ac:dyDescent="0.25">
      <c r="D9" s="30">
        <v>6.8</v>
      </c>
      <c r="E9" s="30">
        <v>62</v>
      </c>
      <c r="G9" s="30">
        <v>7.6</v>
      </c>
      <c r="H9" s="30">
        <v>66</v>
      </c>
      <c r="J9" s="63">
        <v>11.6</v>
      </c>
      <c r="K9" s="63">
        <v>66</v>
      </c>
      <c r="M9" s="30">
        <v>6</v>
      </c>
      <c r="N9" s="30">
        <v>16</v>
      </c>
      <c r="P9" s="32">
        <v>11</v>
      </c>
      <c r="Q9" s="32">
        <v>6</v>
      </c>
      <c r="R9" s="40"/>
      <c r="S9" s="32">
        <v>164</v>
      </c>
      <c r="T9" s="32">
        <v>6</v>
      </c>
      <c r="V9" s="30">
        <v>0</v>
      </c>
      <c r="W9" s="30">
        <v>8</v>
      </c>
      <c r="X9" s="39"/>
      <c r="AB9" s="30">
        <v>7</v>
      </c>
      <c r="AC9" s="30">
        <v>63</v>
      </c>
      <c r="AE9" s="30">
        <v>8.1999999999999993</v>
      </c>
      <c r="AF9" s="30">
        <v>66</v>
      </c>
      <c r="AH9" s="63">
        <v>12.6</v>
      </c>
      <c r="AI9" s="63">
        <v>68</v>
      </c>
      <c r="AK9" s="30">
        <v>8</v>
      </c>
      <c r="AL9" s="30">
        <v>6</v>
      </c>
      <c r="AN9" s="30">
        <v>9</v>
      </c>
      <c r="AO9" s="30">
        <v>6</v>
      </c>
      <c r="AQ9" s="30">
        <v>131</v>
      </c>
      <c r="AR9" s="30">
        <v>6</v>
      </c>
      <c r="AT9" s="30">
        <v>2</v>
      </c>
      <c r="AU9" s="30">
        <v>6</v>
      </c>
    </row>
    <row r="10" spans="1:47" x14ac:dyDescent="0.25">
      <c r="D10" s="30">
        <v>6.9</v>
      </c>
      <c r="E10" s="30">
        <v>59</v>
      </c>
      <c r="G10" s="30">
        <v>7.7</v>
      </c>
      <c r="H10" s="30">
        <v>64</v>
      </c>
      <c r="J10" s="63">
        <v>11.7</v>
      </c>
      <c r="K10" s="63">
        <v>65</v>
      </c>
      <c r="M10" s="30">
        <v>7</v>
      </c>
      <c r="N10" s="30">
        <v>19</v>
      </c>
      <c r="P10" s="32">
        <v>12</v>
      </c>
      <c r="Q10" s="32">
        <v>7</v>
      </c>
      <c r="R10" s="40"/>
      <c r="S10" s="32">
        <v>167</v>
      </c>
      <c r="T10" s="32">
        <v>7</v>
      </c>
      <c r="V10" s="30">
        <v>1</v>
      </c>
      <c r="W10" s="30">
        <v>10</v>
      </c>
      <c r="X10" s="39"/>
      <c r="AB10" s="30">
        <v>7.1</v>
      </c>
      <c r="AC10" s="30">
        <v>61</v>
      </c>
      <c r="AE10" s="30">
        <v>8.3000000000000007</v>
      </c>
      <c r="AF10" s="30">
        <v>65</v>
      </c>
      <c r="AH10" s="63">
        <v>12.7</v>
      </c>
      <c r="AI10" s="63">
        <v>67</v>
      </c>
      <c r="AK10" s="30">
        <v>9</v>
      </c>
      <c r="AL10" s="30">
        <v>7</v>
      </c>
      <c r="AN10" s="30">
        <v>10</v>
      </c>
      <c r="AO10" s="30">
        <v>7</v>
      </c>
      <c r="AQ10" s="30">
        <v>134</v>
      </c>
      <c r="AR10" s="30">
        <v>7</v>
      </c>
      <c r="AT10" s="30">
        <v>3</v>
      </c>
      <c r="AU10" s="30">
        <v>7</v>
      </c>
    </row>
    <row r="11" spans="1:47" x14ac:dyDescent="0.25">
      <c r="D11" s="30">
        <v>7</v>
      </c>
      <c r="E11" s="30">
        <v>56</v>
      </c>
      <c r="G11" s="30">
        <v>7.8</v>
      </c>
      <c r="H11" s="30">
        <v>62</v>
      </c>
      <c r="J11" s="63">
        <v>11.8</v>
      </c>
      <c r="K11" s="63">
        <v>64</v>
      </c>
      <c r="M11" s="30">
        <v>8</v>
      </c>
      <c r="N11" s="30">
        <v>22</v>
      </c>
      <c r="P11" s="32">
        <v>13</v>
      </c>
      <c r="Q11" s="32">
        <v>8</v>
      </c>
      <c r="R11" s="40"/>
      <c r="S11" s="32">
        <v>170</v>
      </c>
      <c r="T11" s="32">
        <v>8</v>
      </c>
      <c r="V11" s="30">
        <v>2</v>
      </c>
      <c r="W11" s="30">
        <v>12</v>
      </c>
      <c r="X11" s="39"/>
      <c r="AB11" s="30">
        <v>7.2</v>
      </c>
      <c r="AC11" s="30">
        <v>59</v>
      </c>
      <c r="AE11" s="30">
        <v>8.4</v>
      </c>
      <c r="AF11" s="30">
        <v>64</v>
      </c>
      <c r="AH11" s="63">
        <v>12.8</v>
      </c>
      <c r="AI11" s="63">
        <v>67</v>
      </c>
      <c r="AK11" s="30">
        <v>10</v>
      </c>
      <c r="AL11" s="30">
        <v>8</v>
      </c>
      <c r="AN11" s="30">
        <v>11</v>
      </c>
      <c r="AO11" s="30">
        <v>8</v>
      </c>
      <c r="AQ11" s="30">
        <v>137</v>
      </c>
      <c r="AR11" s="30">
        <v>8</v>
      </c>
      <c r="AT11" s="30">
        <v>4</v>
      </c>
      <c r="AU11" s="30">
        <v>8</v>
      </c>
    </row>
    <row r="12" spans="1:47" x14ac:dyDescent="0.25">
      <c r="D12" s="30">
        <v>7.1</v>
      </c>
      <c r="E12" s="30">
        <v>53</v>
      </c>
      <c r="G12" s="30">
        <v>7.9</v>
      </c>
      <c r="H12" s="30">
        <v>60</v>
      </c>
      <c r="J12" s="63">
        <v>11.9</v>
      </c>
      <c r="K12" s="63">
        <v>63</v>
      </c>
      <c r="M12" s="30">
        <v>9</v>
      </c>
      <c r="N12" s="30">
        <v>26</v>
      </c>
      <c r="P12" s="32">
        <v>14</v>
      </c>
      <c r="Q12" s="32">
        <v>9</v>
      </c>
      <c r="R12" s="40"/>
      <c r="S12" s="32">
        <v>173</v>
      </c>
      <c r="T12" s="32">
        <v>9</v>
      </c>
      <c r="V12" s="30">
        <v>3</v>
      </c>
      <c r="W12" s="30">
        <v>14</v>
      </c>
      <c r="X12" s="39"/>
      <c r="AB12" s="30">
        <v>7.3</v>
      </c>
      <c r="AC12" s="30">
        <v>56</v>
      </c>
      <c r="AE12" s="30">
        <v>8.5</v>
      </c>
      <c r="AF12" s="30">
        <v>63</v>
      </c>
      <c r="AH12" s="63">
        <v>12.9</v>
      </c>
      <c r="AI12" s="63">
        <v>66</v>
      </c>
      <c r="AK12" s="30">
        <v>11</v>
      </c>
      <c r="AL12" s="30">
        <v>9</v>
      </c>
      <c r="AN12" s="30">
        <v>12</v>
      </c>
      <c r="AO12" s="30">
        <v>9</v>
      </c>
      <c r="AQ12" s="30">
        <v>140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7.2</v>
      </c>
      <c r="E13" s="30">
        <v>50</v>
      </c>
      <c r="G13" s="30">
        <v>8</v>
      </c>
      <c r="H13" s="30">
        <v>58</v>
      </c>
      <c r="J13" s="63">
        <v>12</v>
      </c>
      <c r="K13" s="63">
        <v>62</v>
      </c>
      <c r="M13" s="30">
        <v>10</v>
      </c>
      <c r="N13" s="30">
        <v>30</v>
      </c>
      <c r="P13" s="32">
        <v>15</v>
      </c>
      <c r="Q13" s="32">
        <v>10</v>
      </c>
      <c r="R13" s="40"/>
      <c r="S13" s="32">
        <v>176</v>
      </c>
      <c r="T13" s="32">
        <v>10</v>
      </c>
      <c r="V13" s="30">
        <v>4</v>
      </c>
      <c r="W13" s="30">
        <v>16</v>
      </c>
      <c r="X13" s="39"/>
      <c r="AB13" s="30">
        <v>7.4</v>
      </c>
      <c r="AC13" s="30">
        <v>53</v>
      </c>
      <c r="AE13" s="30">
        <v>8.6</v>
      </c>
      <c r="AF13" s="30">
        <v>62</v>
      </c>
      <c r="AH13" s="63">
        <v>13</v>
      </c>
      <c r="AI13" s="63">
        <v>66</v>
      </c>
      <c r="AK13" s="30">
        <v>12</v>
      </c>
      <c r="AL13" s="30">
        <v>10</v>
      </c>
      <c r="AN13" s="30">
        <v>13</v>
      </c>
      <c r="AO13" s="30">
        <v>10</v>
      </c>
      <c r="AQ13" s="30">
        <v>143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7.3</v>
      </c>
      <c r="E14" s="30">
        <v>46</v>
      </c>
      <c r="G14" s="30">
        <v>8.1</v>
      </c>
      <c r="H14" s="30">
        <v>56</v>
      </c>
      <c r="J14" s="63">
        <v>12.1</v>
      </c>
      <c r="K14" s="63">
        <v>61</v>
      </c>
      <c r="M14" s="30">
        <v>11</v>
      </c>
      <c r="N14" s="30">
        <v>34</v>
      </c>
      <c r="P14" s="32">
        <v>16</v>
      </c>
      <c r="Q14" s="32">
        <v>11</v>
      </c>
      <c r="R14" s="40"/>
      <c r="S14" s="32">
        <v>179</v>
      </c>
      <c r="T14" s="32">
        <v>11</v>
      </c>
      <c r="V14" s="30">
        <v>5</v>
      </c>
      <c r="W14" s="30">
        <v>18</v>
      </c>
      <c r="X14" s="39"/>
      <c r="AB14" s="30">
        <v>7.5</v>
      </c>
      <c r="AC14" s="30">
        <v>50</v>
      </c>
      <c r="AE14" s="30">
        <v>8.6999999999999993</v>
      </c>
      <c r="AF14" s="30">
        <v>60</v>
      </c>
      <c r="AH14" s="63">
        <v>13.1</v>
      </c>
      <c r="AI14" s="63">
        <v>65</v>
      </c>
      <c r="AK14" s="30">
        <v>13</v>
      </c>
      <c r="AL14" s="30">
        <v>12</v>
      </c>
      <c r="AN14" s="30">
        <v>14</v>
      </c>
      <c r="AO14" s="30">
        <v>11</v>
      </c>
      <c r="AQ14" s="30">
        <v>146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7.4</v>
      </c>
      <c r="E15" s="30">
        <v>42</v>
      </c>
      <c r="G15" s="30">
        <v>8.1999999999999993</v>
      </c>
      <c r="H15" s="30">
        <v>54</v>
      </c>
      <c r="J15" s="63">
        <v>12.2</v>
      </c>
      <c r="K15" s="63">
        <v>60</v>
      </c>
      <c r="M15" s="30">
        <v>12</v>
      </c>
      <c r="N15" s="30">
        <v>38</v>
      </c>
      <c r="P15" s="32">
        <v>17</v>
      </c>
      <c r="Q15" s="32">
        <v>12</v>
      </c>
      <c r="R15" s="40"/>
      <c r="S15" s="32">
        <v>182</v>
      </c>
      <c r="T15" s="32">
        <v>12</v>
      </c>
      <c r="V15" s="30">
        <v>6</v>
      </c>
      <c r="W15" s="30">
        <v>20</v>
      </c>
      <c r="X15" s="39"/>
      <c r="AB15" s="30">
        <v>7.6</v>
      </c>
      <c r="AC15" s="30">
        <v>46</v>
      </c>
      <c r="AE15" s="30">
        <v>8.8000000000000007</v>
      </c>
      <c r="AF15" s="30">
        <v>58</v>
      </c>
      <c r="AH15" s="63">
        <v>13.2</v>
      </c>
      <c r="AI15" s="63">
        <v>65</v>
      </c>
      <c r="AK15" s="30">
        <v>14</v>
      </c>
      <c r="AL15" s="30">
        <v>14</v>
      </c>
      <c r="AN15" s="30">
        <v>15</v>
      </c>
      <c r="AO15" s="30">
        <v>12</v>
      </c>
      <c r="AQ15" s="30">
        <v>148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7.5</v>
      </c>
      <c r="E16" s="30">
        <v>38</v>
      </c>
      <c r="G16" s="30">
        <v>8.3000000000000007</v>
      </c>
      <c r="H16" s="30">
        <v>52</v>
      </c>
      <c r="J16" s="63">
        <v>12.3</v>
      </c>
      <c r="K16" s="63">
        <v>59</v>
      </c>
      <c r="M16" s="30">
        <v>13</v>
      </c>
      <c r="N16" s="30">
        <v>42</v>
      </c>
      <c r="P16" s="32">
        <v>18</v>
      </c>
      <c r="Q16" s="32">
        <v>13</v>
      </c>
      <c r="R16" s="40"/>
      <c r="S16" s="32">
        <v>185</v>
      </c>
      <c r="T16" s="32">
        <v>13</v>
      </c>
      <c r="V16" s="30">
        <v>7</v>
      </c>
      <c r="W16" s="30">
        <v>22</v>
      </c>
      <c r="X16" s="39"/>
      <c r="AB16" s="30">
        <v>7.7</v>
      </c>
      <c r="AC16" s="30">
        <v>42</v>
      </c>
      <c r="AE16" s="30">
        <v>8.9</v>
      </c>
      <c r="AF16" s="30">
        <v>56</v>
      </c>
      <c r="AH16" s="63">
        <v>13.3</v>
      </c>
      <c r="AI16" s="63">
        <v>64</v>
      </c>
      <c r="AK16" s="30">
        <v>15</v>
      </c>
      <c r="AL16" s="30">
        <v>16</v>
      </c>
      <c r="AN16" s="30">
        <v>16</v>
      </c>
      <c r="AO16" s="30">
        <v>13</v>
      </c>
      <c r="AQ16" s="30">
        <v>150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7.6</v>
      </c>
      <c r="E17" s="30">
        <v>35</v>
      </c>
      <c r="G17" s="30">
        <v>8.4</v>
      </c>
      <c r="H17" s="30">
        <v>50</v>
      </c>
      <c r="J17" s="63">
        <v>12.4</v>
      </c>
      <c r="K17" s="63">
        <v>58</v>
      </c>
      <c r="M17" s="30">
        <v>14</v>
      </c>
      <c r="N17" s="30">
        <v>46</v>
      </c>
      <c r="P17" s="32">
        <v>19</v>
      </c>
      <c r="Q17" s="32">
        <v>14</v>
      </c>
      <c r="R17" s="40"/>
      <c r="S17" s="32">
        <v>187</v>
      </c>
      <c r="T17" s="32">
        <v>14</v>
      </c>
      <c r="V17" s="30">
        <v>8</v>
      </c>
      <c r="W17" s="30">
        <v>24</v>
      </c>
      <c r="X17" s="39"/>
      <c r="AB17" s="30">
        <v>7.8</v>
      </c>
      <c r="AC17" s="30">
        <v>38</v>
      </c>
      <c r="AE17" s="30">
        <v>9</v>
      </c>
      <c r="AF17" s="30">
        <v>54</v>
      </c>
      <c r="AH17" s="63">
        <v>13.4</v>
      </c>
      <c r="AI17" s="63">
        <v>64</v>
      </c>
      <c r="AK17" s="30">
        <v>16</v>
      </c>
      <c r="AL17" s="30">
        <v>18</v>
      </c>
      <c r="AN17" s="30">
        <v>17</v>
      </c>
      <c r="AO17" s="30">
        <v>14</v>
      </c>
      <c r="AQ17" s="30">
        <v>152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7.7</v>
      </c>
      <c r="E18" s="30">
        <v>32</v>
      </c>
      <c r="G18" s="30">
        <v>8.5</v>
      </c>
      <c r="H18" s="30">
        <v>47</v>
      </c>
      <c r="J18" s="63">
        <v>12.5</v>
      </c>
      <c r="K18" s="63">
        <v>57</v>
      </c>
      <c r="M18" s="30">
        <v>15</v>
      </c>
      <c r="N18" s="30">
        <v>50</v>
      </c>
      <c r="P18" s="32">
        <v>20</v>
      </c>
      <c r="Q18" s="32">
        <v>15</v>
      </c>
      <c r="R18" s="40"/>
      <c r="S18" s="32">
        <v>189</v>
      </c>
      <c r="T18" s="32">
        <v>15</v>
      </c>
      <c r="V18" s="30">
        <v>9</v>
      </c>
      <c r="W18" s="30">
        <v>26</v>
      </c>
      <c r="X18" s="39"/>
      <c r="AB18" s="30">
        <v>7.9</v>
      </c>
      <c r="AC18" s="30">
        <v>35</v>
      </c>
      <c r="AE18" s="30">
        <v>9.1</v>
      </c>
      <c r="AF18" s="30">
        <v>52</v>
      </c>
      <c r="AH18" s="63">
        <v>13.5</v>
      </c>
      <c r="AI18" s="63">
        <v>63</v>
      </c>
      <c r="AK18" s="30">
        <v>17</v>
      </c>
      <c r="AL18" s="30">
        <v>20</v>
      </c>
      <c r="AN18" s="30">
        <v>18</v>
      </c>
      <c r="AO18" s="30">
        <v>15</v>
      </c>
      <c r="AQ18" s="30">
        <v>154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7.8</v>
      </c>
      <c r="E19" s="30">
        <v>29</v>
      </c>
      <c r="G19" s="30">
        <v>8.6</v>
      </c>
      <c r="H19" s="30">
        <v>44</v>
      </c>
      <c r="J19" s="63">
        <v>12.6</v>
      </c>
      <c r="K19" s="63">
        <v>56</v>
      </c>
      <c r="M19" s="30">
        <v>16</v>
      </c>
      <c r="N19" s="30">
        <v>54</v>
      </c>
      <c r="P19" s="32">
        <v>21</v>
      </c>
      <c r="Q19" s="32">
        <v>16</v>
      </c>
      <c r="R19" s="40"/>
      <c r="S19" s="32">
        <v>191</v>
      </c>
      <c r="T19" s="32">
        <v>16</v>
      </c>
      <c r="V19" s="30">
        <v>10</v>
      </c>
      <c r="W19" s="30">
        <v>28</v>
      </c>
      <c r="X19" s="39"/>
      <c r="AB19" s="30">
        <v>8</v>
      </c>
      <c r="AC19" s="30">
        <v>32</v>
      </c>
      <c r="AE19" s="30">
        <v>9.1999999999999993</v>
      </c>
      <c r="AF19" s="30">
        <v>50</v>
      </c>
      <c r="AH19" s="63">
        <v>13.6</v>
      </c>
      <c r="AI19" s="63">
        <v>63</v>
      </c>
      <c r="AK19" s="30">
        <v>18</v>
      </c>
      <c r="AL19" s="30">
        <v>22</v>
      </c>
      <c r="AN19" s="30">
        <v>19</v>
      </c>
      <c r="AO19" s="30">
        <v>16</v>
      </c>
      <c r="AQ19" s="30">
        <v>156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7.9</v>
      </c>
      <c r="E20" s="30">
        <v>26</v>
      </c>
      <c r="G20" s="30">
        <v>8.6999999999999993</v>
      </c>
      <c r="H20" s="30">
        <v>41</v>
      </c>
      <c r="J20" s="63">
        <v>12.7</v>
      </c>
      <c r="K20" s="63">
        <v>55</v>
      </c>
      <c r="M20" s="30">
        <v>17</v>
      </c>
      <c r="N20" s="30">
        <v>57</v>
      </c>
      <c r="P20" s="32">
        <v>22</v>
      </c>
      <c r="Q20" s="32">
        <v>17</v>
      </c>
      <c r="R20" s="40"/>
      <c r="S20" s="32">
        <v>193</v>
      </c>
      <c r="T20" s="32">
        <v>17</v>
      </c>
      <c r="V20" s="30">
        <v>11</v>
      </c>
      <c r="W20" s="30">
        <v>30</v>
      </c>
      <c r="X20" s="39"/>
      <c r="AB20" s="30">
        <v>8.1</v>
      </c>
      <c r="AC20" s="30">
        <v>29</v>
      </c>
      <c r="AE20" s="30">
        <v>9.3000000000000007</v>
      </c>
      <c r="AF20" s="30">
        <v>47</v>
      </c>
      <c r="AH20" s="63">
        <v>13.7</v>
      </c>
      <c r="AI20" s="63">
        <v>62</v>
      </c>
      <c r="AK20" s="30">
        <v>19</v>
      </c>
      <c r="AL20" s="30">
        <v>24</v>
      </c>
      <c r="AN20" s="30">
        <v>20</v>
      </c>
      <c r="AO20" s="30">
        <v>17</v>
      </c>
      <c r="AQ20" s="30">
        <v>158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8</v>
      </c>
      <c r="E21" s="30">
        <v>23</v>
      </c>
      <c r="G21" s="30">
        <v>8.8000000000000007</v>
      </c>
      <c r="H21" s="30">
        <v>38</v>
      </c>
      <c r="J21" s="63">
        <v>12.8</v>
      </c>
      <c r="K21" s="63">
        <v>54</v>
      </c>
      <c r="M21" s="30">
        <v>18</v>
      </c>
      <c r="N21" s="30">
        <v>59</v>
      </c>
      <c r="P21" s="32">
        <v>23</v>
      </c>
      <c r="Q21" s="32">
        <v>18</v>
      </c>
      <c r="R21" s="40"/>
      <c r="S21" s="32">
        <v>195</v>
      </c>
      <c r="T21" s="32">
        <v>18</v>
      </c>
      <c r="V21" s="30">
        <v>12</v>
      </c>
      <c r="W21" s="30">
        <v>32</v>
      </c>
      <c r="X21" s="39"/>
      <c r="AB21" s="30">
        <v>8.1999999999999993</v>
      </c>
      <c r="AC21" s="30">
        <v>26</v>
      </c>
      <c r="AE21" s="30">
        <v>9.4</v>
      </c>
      <c r="AF21" s="30">
        <v>44</v>
      </c>
      <c r="AH21" s="63">
        <v>13.8</v>
      </c>
      <c r="AI21" s="63">
        <v>62</v>
      </c>
      <c r="AK21" s="30">
        <v>20</v>
      </c>
      <c r="AL21" s="30">
        <v>26</v>
      </c>
      <c r="AN21" s="30">
        <v>21</v>
      </c>
      <c r="AO21" s="30">
        <v>19</v>
      </c>
      <c r="AQ21" s="30">
        <v>160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8.1</v>
      </c>
      <c r="E22" s="30">
        <v>20</v>
      </c>
      <c r="G22" s="30">
        <v>8.9</v>
      </c>
      <c r="H22" s="30">
        <v>36</v>
      </c>
      <c r="J22" s="63">
        <v>12.9</v>
      </c>
      <c r="K22" s="63">
        <v>53</v>
      </c>
      <c r="M22" s="30">
        <v>19</v>
      </c>
      <c r="N22" s="30">
        <v>61</v>
      </c>
      <c r="P22" s="32">
        <v>24</v>
      </c>
      <c r="Q22" s="32">
        <v>20</v>
      </c>
      <c r="R22" s="40"/>
      <c r="S22" s="32">
        <v>197</v>
      </c>
      <c r="T22" s="32">
        <v>19</v>
      </c>
      <c r="V22" s="30">
        <v>13</v>
      </c>
      <c r="W22" s="30">
        <v>35</v>
      </c>
      <c r="X22" s="39"/>
      <c r="AB22" s="30">
        <v>8.3000000000000007</v>
      </c>
      <c r="AC22" s="30">
        <v>23</v>
      </c>
      <c r="AE22" s="30">
        <v>9.5</v>
      </c>
      <c r="AF22" s="30">
        <v>41</v>
      </c>
      <c r="AH22" s="63">
        <v>13.9</v>
      </c>
      <c r="AI22" s="63">
        <v>61</v>
      </c>
      <c r="AK22" s="30">
        <v>21</v>
      </c>
      <c r="AL22" s="30">
        <v>28</v>
      </c>
      <c r="AN22" s="30">
        <v>22</v>
      </c>
      <c r="AO22" s="30">
        <v>21</v>
      </c>
      <c r="AQ22" s="30">
        <v>162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8.1999999999999993</v>
      </c>
      <c r="E23" s="30">
        <v>17</v>
      </c>
      <c r="G23" s="30">
        <v>9</v>
      </c>
      <c r="H23" s="30">
        <v>34</v>
      </c>
      <c r="J23" s="63">
        <v>13</v>
      </c>
      <c r="K23" s="63">
        <v>52</v>
      </c>
      <c r="M23" s="30">
        <v>20</v>
      </c>
      <c r="N23" s="30">
        <v>63</v>
      </c>
      <c r="P23" s="32">
        <v>25</v>
      </c>
      <c r="Q23" s="32">
        <v>22</v>
      </c>
      <c r="R23" s="40"/>
      <c r="S23" s="32">
        <v>199</v>
      </c>
      <c r="T23" s="32">
        <v>20</v>
      </c>
      <c r="V23" s="30">
        <v>14</v>
      </c>
      <c r="W23" s="30">
        <v>38</v>
      </c>
      <c r="X23" s="39"/>
      <c r="AB23" s="30">
        <v>8.4</v>
      </c>
      <c r="AC23" s="30">
        <v>20</v>
      </c>
      <c r="AE23" s="30">
        <v>9.6</v>
      </c>
      <c r="AF23" s="30">
        <v>39</v>
      </c>
      <c r="AH23" s="63">
        <v>14</v>
      </c>
      <c r="AI23" s="63">
        <v>60</v>
      </c>
      <c r="AK23" s="30">
        <v>22</v>
      </c>
      <c r="AL23" s="30">
        <v>30</v>
      </c>
      <c r="AN23" s="30">
        <v>23</v>
      </c>
      <c r="AO23" s="30">
        <v>23</v>
      </c>
      <c r="AQ23" s="30">
        <v>164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8.3000000000000007</v>
      </c>
      <c r="E24" s="30">
        <v>15</v>
      </c>
      <c r="G24" s="30">
        <v>9.1</v>
      </c>
      <c r="H24" s="30">
        <v>32</v>
      </c>
      <c r="J24" s="63">
        <v>13.1</v>
      </c>
      <c r="K24" s="63">
        <v>51</v>
      </c>
      <c r="M24" s="30">
        <v>21</v>
      </c>
      <c r="N24" s="30">
        <v>64</v>
      </c>
      <c r="P24" s="32">
        <v>26</v>
      </c>
      <c r="Q24" s="32">
        <v>24</v>
      </c>
      <c r="R24" s="40"/>
      <c r="S24" s="32">
        <v>201</v>
      </c>
      <c r="T24" s="32">
        <v>21</v>
      </c>
      <c r="V24" s="30">
        <v>15</v>
      </c>
      <c r="W24" s="30">
        <v>41</v>
      </c>
      <c r="X24" s="39"/>
      <c r="AB24" s="30">
        <v>8.5</v>
      </c>
      <c r="AC24" s="30">
        <v>17</v>
      </c>
      <c r="AE24" s="30">
        <v>9.6999999999999993</v>
      </c>
      <c r="AF24" s="30">
        <v>37</v>
      </c>
      <c r="AH24" s="63">
        <v>14.1</v>
      </c>
      <c r="AI24" s="63">
        <v>59</v>
      </c>
      <c r="AK24" s="30">
        <v>23</v>
      </c>
      <c r="AL24" s="30">
        <v>32</v>
      </c>
      <c r="AN24" s="30">
        <v>24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8.4</v>
      </c>
      <c r="E25" s="30">
        <v>13</v>
      </c>
      <c r="G25" s="30">
        <v>9.1999999999999993</v>
      </c>
      <c r="H25" s="30">
        <v>30</v>
      </c>
      <c r="J25" s="63">
        <v>13.2</v>
      </c>
      <c r="K25" s="63">
        <v>50</v>
      </c>
      <c r="M25" s="30">
        <v>22</v>
      </c>
      <c r="N25" s="30">
        <v>65</v>
      </c>
      <c r="P25" s="32">
        <v>27</v>
      </c>
      <c r="Q25" s="32">
        <v>26</v>
      </c>
      <c r="R25" s="40"/>
      <c r="S25" s="32">
        <v>203</v>
      </c>
      <c r="T25" s="32">
        <v>22</v>
      </c>
      <c r="V25" s="30">
        <v>16</v>
      </c>
      <c r="W25" s="30">
        <v>44</v>
      </c>
      <c r="X25" s="39"/>
      <c r="AB25" s="30">
        <v>8.6</v>
      </c>
      <c r="AC25" s="30">
        <v>15</v>
      </c>
      <c r="AE25" s="30">
        <v>9.8000000000000007</v>
      </c>
      <c r="AF25" s="30">
        <v>35</v>
      </c>
      <c r="AH25" s="63">
        <v>14.2</v>
      </c>
      <c r="AI25" s="63">
        <v>58</v>
      </c>
      <c r="AK25" s="30">
        <v>24</v>
      </c>
      <c r="AL25" s="30">
        <v>34</v>
      </c>
      <c r="AN25" s="30">
        <v>25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8.5</v>
      </c>
      <c r="E26" s="30">
        <v>11</v>
      </c>
      <c r="G26" s="30">
        <v>9.3000000000000007</v>
      </c>
      <c r="H26" s="30">
        <v>28</v>
      </c>
      <c r="J26" s="63">
        <v>13.3</v>
      </c>
      <c r="K26" s="63">
        <v>48</v>
      </c>
      <c r="M26" s="30">
        <v>23</v>
      </c>
      <c r="N26" s="30">
        <v>66</v>
      </c>
      <c r="P26" s="32">
        <v>28</v>
      </c>
      <c r="Q26" s="32">
        <v>28</v>
      </c>
      <c r="R26" s="40"/>
      <c r="S26" s="32">
        <v>205</v>
      </c>
      <c r="T26" s="32">
        <v>23</v>
      </c>
      <c r="V26" s="30">
        <v>17</v>
      </c>
      <c r="W26" s="30">
        <v>47</v>
      </c>
      <c r="X26" s="39"/>
      <c r="AB26" s="30">
        <v>8.6999999999999993</v>
      </c>
      <c r="AC26" s="30">
        <v>13</v>
      </c>
      <c r="AE26" s="30">
        <v>9.9</v>
      </c>
      <c r="AF26" s="30">
        <v>33</v>
      </c>
      <c r="AH26" s="63">
        <v>14.3</v>
      </c>
      <c r="AI26" s="63">
        <v>57</v>
      </c>
      <c r="AK26" s="30">
        <v>25</v>
      </c>
      <c r="AL26" s="30">
        <v>36</v>
      </c>
      <c r="AN26" s="30">
        <v>26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8.6</v>
      </c>
      <c r="E27" s="30">
        <v>9</v>
      </c>
      <c r="G27" s="30">
        <v>9.4</v>
      </c>
      <c r="H27" s="30">
        <v>26</v>
      </c>
      <c r="J27" s="63">
        <v>13.4</v>
      </c>
      <c r="K27" s="63">
        <v>46</v>
      </c>
      <c r="M27" s="30">
        <v>24</v>
      </c>
      <c r="N27" s="30">
        <v>67</v>
      </c>
      <c r="P27" s="32">
        <v>29</v>
      </c>
      <c r="Q27" s="32">
        <v>30</v>
      </c>
      <c r="R27" s="40"/>
      <c r="S27" s="32">
        <v>207</v>
      </c>
      <c r="T27" s="32">
        <v>24</v>
      </c>
      <c r="V27" s="30">
        <v>18</v>
      </c>
      <c r="W27" s="30">
        <v>50</v>
      </c>
      <c r="X27" s="39"/>
      <c r="AB27" s="30">
        <v>8.8000000000000007</v>
      </c>
      <c r="AC27" s="30">
        <v>11</v>
      </c>
      <c r="AE27" s="30">
        <v>10</v>
      </c>
      <c r="AF27" s="30">
        <v>31</v>
      </c>
      <c r="AH27" s="63">
        <v>14.4</v>
      </c>
      <c r="AI27" s="63">
        <v>56</v>
      </c>
      <c r="AK27" s="30">
        <v>26</v>
      </c>
      <c r="AL27" s="30">
        <v>38</v>
      </c>
      <c r="AN27" s="30">
        <v>27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8.6999999999999993</v>
      </c>
      <c r="E28" s="30">
        <v>7</v>
      </c>
      <c r="G28" s="30">
        <v>9.5</v>
      </c>
      <c r="H28" s="30">
        <v>24</v>
      </c>
      <c r="J28" s="63">
        <v>13.5</v>
      </c>
      <c r="K28" s="63">
        <v>44</v>
      </c>
      <c r="M28" s="30">
        <v>26</v>
      </c>
      <c r="N28" s="30">
        <v>68</v>
      </c>
      <c r="P28" s="32">
        <v>30</v>
      </c>
      <c r="Q28" s="32">
        <v>32</v>
      </c>
      <c r="R28" s="40"/>
      <c r="S28" s="32">
        <v>209</v>
      </c>
      <c r="T28" s="32">
        <v>25</v>
      </c>
      <c r="V28" s="30">
        <v>19</v>
      </c>
      <c r="W28" s="30">
        <v>52</v>
      </c>
      <c r="X28" s="39"/>
      <c r="AB28" s="30">
        <v>8.9</v>
      </c>
      <c r="AC28" s="30">
        <v>9</v>
      </c>
      <c r="AE28" s="30">
        <v>10.1</v>
      </c>
      <c r="AF28" s="30">
        <v>29</v>
      </c>
      <c r="AH28" s="63">
        <v>14.5</v>
      </c>
      <c r="AI28" s="63">
        <v>55</v>
      </c>
      <c r="AK28" s="30">
        <v>27</v>
      </c>
      <c r="AL28" s="30">
        <v>40</v>
      </c>
      <c r="AN28" s="30">
        <v>28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8.8000000000000007</v>
      </c>
      <c r="E29" s="30">
        <v>5</v>
      </c>
      <c r="G29" s="30">
        <v>9.6</v>
      </c>
      <c r="H29" s="30">
        <v>22</v>
      </c>
      <c r="J29" s="63">
        <v>13.6</v>
      </c>
      <c r="K29" s="63">
        <v>42</v>
      </c>
      <c r="M29" s="30">
        <v>28</v>
      </c>
      <c r="N29" s="30">
        <v>69</v>
      </c>
      <c r="P29" s="32">
        <v>31</v>
      </c>
      <c r="Q29" s="32">
        <v>34</v>
      </c>
      <c r="R29" s="40"/>
      <c r="S29" s="32">
        <v>211</v>
      </c>
      <c r="T29" s="32">
        <v>26</v>
      </c>
      <c r="V29" s="30">
        <v>20</v>
      </c>
      <c r="W29" s="30">
        <v>54</v>
      </c>
      <c r="X29" s="39"/>
      <c r="AB29" s="30">
        <v>9</v>
      </c>
      <c r="AC29" s="30">
        <v>7</v>
      </c>
      <c r="AE29" s="30">
        <v>10.199999999999999</v>
      </c>
      <c r="AF29" s="30">
        <v>27</v>
      </c>
      <c r="AH29" s="63">
        <v>14.6</v>
      </c>
      <c r="AI29" s="63">
        <v>54</v>
      </c>
      <c r="AK29" s="30">
        <v>28</v>
      </c>
      <c r="AL29" s="30">
        <v>42</v>
      </c>
      <c r="AN29" s="30">
        <v>29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8.9</v>
      </c>
      <c r="E30" s="30">
        <v>4</v>
      </c>
      <c r="G30" s="30">
        <v>9.6999999999999993</v>
      </c>
      <c r="H30" s="30">
        <v>20</v>
      </c>
      <c r="J30" s="63">
        <v>13.7</v>
      </c>
      <c r="K30" s="63">
        <v>40</v>
      </c>
      <c r="M30" s="30">
        <v>30</v>
      </c>
      <c r="N30" s="30">
        <v>70</v>
      </c>
      <c r="P30" s="32">
        <v>32</v>
      </c>
      <c r="Q30" s="32">
        <v>36</v>
      </c>
      <c r="R30" s="40"/>
      <c r="S30" s="32">
        <v>212</v>
      </c>
      <c r="T30" s="32">
        <v>27</v>
      </c>
      <c r="V30" s="30">
        <v>21</v>
      </c>
      <c r="W30" s="30">
        <v>56</v>
      </c>
      <c r="X30" s="39"/>
      <c r="AB30" s="30">
        <v>9.1</v>
      </c>
      <c r="AC30" s="30">
        <v>5</v>
      </c>
      <c r="AE30" s="30">
        <v>10.3</v>
      </c>
      <c r="AF30" s="30">
        <v>25</v>
      </c>
      <c r="AH30" s="63">
        <v>14.7</v>
      </c>
      <c r="AI30" s="63">
        <v>53</v>
      </c>
      <c r="AK30" s="30">
        <v>29</v>
      </c>
      <c r="AL30" s="30">
        <v>44</v>
      </c>
      <c r="AN30" s="30">
        <v>30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9</v>
      </c>
      <c r="E31" s="30">
        <v>3</v>
      </c>
      <c r="G31" s="30">
        <v>9.8000000000000007</v>
      </c>
      <c r="H31" s="30">
        <v>18</v>
      </c>
      <c r="J31" s="63">
        <v>13.8</v>
      </c>
      <c r="K31" s="63">
        <v>38</v>
      </c>
      <c r="P31" s="32">
        <v>33</v>
      </c>
      <c r="Q31" s="32">
        <v>38</v>
      </c>
      <c r="R31" s="40"/>
      <c r="S31" s="32">
        <v>213</v>
      </c>
      <c r="T31" s="32">
        <v>28</v>
      </c>
      <c r="V31" s="30">
        <v>22</v>
      </c>
      <c r="W31" s="30">
        <v>58</v>
      </c>
      <c r="X31" s="39"/>
      <c r="AB31" s="30">
        <v>9.1999999999999993</v>
      </c>
      <c r="AC31" s="30">
        <v>4</v>
      </c>
      <c r="AE31" s="30">
        <v>10.4</v>
      </c>
      <c r="AF31" s="30">
        <v>23</v>
      </c>
      <c r="AH31" s="63">
        <v>14.8</v>
      </c>
      <c r="AI31" s="63">
        <v>52</v>
      </c>
      <c r="AK31" s="30">
        <v>30</v>
      </c>
      <c r="AL31" s="30">
        <v>47</v>
      </c>
      <c r="AN31" s="30">
        <v>31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9.1</v>
      </c>
      <c r="E32" s="30">
        <v>2</v>
      </c>
      <c r="G32" s="30">
        <v>9.9</v>
      </c>
      <c r="H32" s="30">
        <v>16</v>
      </c>
      <c r="J32" s="63">
        <v>13.9</v>
      </c>
      <c r="K32" s="63">
        <v>36</v>
      </c>
      <c r="P32" s="32">
        <v>34</v>
      </c>
      <c r="Q32" s="32">
        <v>40</v>
      </c>
      <c r="R32" s="40"/>
      <c r="S32" s="32">
        <v>214</v>
      </c>
      <c r="T32" s="32">
        <v>29</v>
      </c>
      <c r="V32" s="30">
        <v>23</v>
      </c>
      <c r="W32" s="30">
        <v>60</v>
      </c>
      <c r="X32" s="39"/>
      <c r="AB32" s="30">
        <v>9.3000000000000007</v>
      </c>
      <c r="AC32" s="30">
        <v>3</v>
      </c>
      <c r="AE32" s="30">
        <v>10.5</v>
      </c>
      <c r="AF32" s="30">
        <v>21</v>
      </c>
      <c r="AH32" s="63">
        <v>14.9</v>
      </c>
      <c r="AI32" s="63">
        <v>51</v>
      </c>
      <c r="AK32" s="30">
        <v>31</v>
      </c>
      <c r="AL32" s="30">
        <v>50</v>
      </c>
      <c r="AN32" s="30">
        <v>32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9.1999999999999993</v>
      </c>
      <c r="E33" s="30">
        <v>1</v>
      </c>
      <c r="G33" s="30">
        <v>10</v>
      </c>
      <c r="H33" s="30">
        <v>14</v>
      </c>
      <c r="J33" s="63">
        <v>14</v>
      </c>
      <c r="K33" s="63">
        <v>35</v>
      </c>
      <c r="P33" s="32">
        <v>35</v>
      </c>
      <c r="Q33" s="32">
        <v>42</v>
      </c>
      <c r="R33" s="40"/>
      <c r="S33" s="32">
        <v>215</v>
      </c>
      <c r="T33" s="32">
        <v>30</v>
      </c>
      <c r="V33" s="30">
        <v>24</v>
      </c>
      <c r="W33" s="30">
        <v>62</v>
      </c>
      <c r="X33" s="39"/>
      <c r="AB33" s="30">
        <v>9.4</v>
      </c>
      <c r="AC33" s="30">
        <v>2</v>
      </c>
      <c r="AE33" s="30">
        <v>10.6</v>
      </c>
      <c r="AF33" s="30">
        <v>20</v>
      </c>
      <c r="AH33" s="63">
        <v>15</v>
      </c>
      <c r="AI33" s="63">
        <v>50</v>
      </c>
      <c r="AK33" s="30">
        <v>32</v>
      </c>
      <c r="AL33" s="30">
        <v>52</v>
      </c>
      <c r="AN33" s="30">
        <v>33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9.3000000000000007</v>
      </c>
      <c r="E34" s="30">
        <v>0</v>
      </c>
      <c r="G34" s="30">
        <v>10.1</v>
      </c>
      <c r="H34" s="30">
        <v>12</v>
      </c>
      <c r="J34" s="63">
        <v>14.1</v>
      </c>
      <c r="K34" s="63">
        <v>34</v>
      </c>
      <c r="P34" s="32">
        <v>36</v>
      </c>
      <c r="Q34" s="32">
        <v>44</v>
      </c>
      <c r="R34" s="40"/>
      <c r="S34" s="32">
        <v>216</v>
      </c>
      <c r="T34" s="32">
        <v>31</v>
      </c>
      <c r="V34" s="30">
        <v>25</v>
      </c>
      <c r="W34" s="30">
        <v>63</v>
      </c>
      <c r="X34" s="39"/>
      <c r="AB34" s="30">
        <v>9.5</v>
      </c>
      <c r="AC34" s="30">
        <v>1</v>
      </c>
      <c r="AE34" s="30">
        <v>10.7</v>
      </c>
      <c r="AF34" s="30">
        <v>19</v>
      </c>
      <c r="AH34" s="63">
        <v>15.1</v>
      </c>
      <c r="AI34" s="63">
        <v>48</v>
      </c>
      <c r="AK34" s="30">
        <v>33</v>
      </c>
      <c r="AL34" s="30">
        <v>54</v>
      </c>
      <c r="AN34" s="30">
        <v>34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10.199999999999999</v>
      </c>
      <c r="H35" s="30">
        <v>11</v>
      </c>
      <c r="J35" s="63">
        <v>14.2</v>
      </c>
      <c r="K35" s="63">
        <v>33</v>
      </c>
      <c r="P35" s="32">
        <v>37</v>
      </c>
      <c r="Q35" s="32">
        <v>47</v>
      </c>
      <c r="R35" s="40"/>
      <c r="S35" s="32">
        <v>217</v>
      </c>
      <c r="T35" s="32">
        <v>32</v>
      </c>
      <c r="V35" s="30">
        <v>26</v>
      </c>
      <c r="W35" s="30">
        <v>64</v>
      </c>
      <c r="X35" s="39"/>
      <c r="AB35" s="30">
        <v>9.6</v>
      </c>
      <c r="AC35" s="30">
        <v>0</v>
      </c>
      <c r="AE35" s="30">
        <v>10.8</v>
      </c>
      <c r="AF35" s="30">
        <v>18</v>
      </c>
      <c r="AH35" s="63">
        <v>15.2</v>
      </c>
      <c r="AI35" s="63">
        <v>46</v>
      </c>
      <c r="AK35" s="30">
        <v>34</v>
      </c>
      <c r="AL35" s="30">
        <v>56</v>
      </c>
      <c r="AN35" s="30">
        <v>35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10.3</v>
      </c>
      <c r="H36" s="30">
        <v>10</v>
      </c>
      <c r="J36" s="63">
        <v>14.3</v>
      </c>
      <c r="K36" s="63">
        <v>32</v>
      </c>
      <c r="P36" s="32">
        <v>38</v>
      </c>
      <c r="Q36" s="32">
        <v>50</v>
      </c>
      <c r="R36" s="40"/>
      <c r="S36" s="32">
        <v>218</v>
      </c>
      <c r="T36" s="32">
        <v>33</v>
      </c>
      <c r="V36" s="30">
        <v>27</v>
      </c>
      <c r="W36" s="30">
        <v>65</v>
      </c>
      <c r="X36" s="39"/>
      <c r="AE36" s="30">
        <v>10.9</v>
      </c>
      <c r="AF36" s="30">
        <v>17</v>
      </c>
      <c r="AH36" s="63">
        <v>15.3</v>
      </c>
      <c r="AI36" s="63">
        <v>44</v>
      </c>
      <c r="AK36" s="30">
        <v>35</v>
      </c>
      <c r="AL36" s="30">
        <v>57</v>
      </c>
      <c r="AN36" s="30">
        <v>36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10.4</v>
      </c>
      <c r="H37" s="30">
        <v>9</v>
      </c>
      <c r="J37" s="63">
        <v>14.4</v>
      </c>
      <c r="K37" s="63">
        <v>31</v>
      </c>
      <c r="P37" s="32">
        <v>39</v>
      </c>
      <c r="Q37" s="32">
        <v>53</v>
      </c>
      <c r="R37" s="40"/>
      <c r="S37" s="32">
        <v>219</v>
      </c>
      <c r="T37" s="32">
        <v>34</v>
      </c>
      <c r="V37" s="30">
        <v>28</v>
      </c>
      <c r="W37" s="30">
        <v>66</v>
      </c>
      <c r="X37" s="39"/>
      <c r="AE37" s="30">
        <v>11</v>
      </c>
      <c r="AF37" s="30">
        <v>16</v>
      </c>
      <c r="AH37" s="63">
        <v>15.4</v>
      </c>
      <c r="AI37" s="63">
        <v>42</v>
      </c>
      <c r="AK37" s="30">
        <v>36</v>
      </c>
      <c r="AL37" s="30">
        <v>58</v>
      </c>
      <c r="AN37" s="30">
        <v>37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10.5</v>
      </c>
      <c r="H38" s="30">
        <v>8</v>
      </c>
      <c r="J38" s="63">
        <v>14.5</v>
      </c>
      <c r="K38" s="63">
        <v>30</v>
      </c>
      <c r="P38" s="32">
        <v>40</v>
      </c>
      <c r="Q38" s="32">
        <v>56</v>
      </c>
      <c r="R38" s="40"/>
      <c r="S38" s="32">
        <v>220</v>
      </c>
      <c r="T38" s="32">
        <v>35</v>
      </c>
      <c r="V38" s="30">
        <v>29</v>
      </c>
      <c r="W38" s="30">
        <v>67</v>
      </c>
      <c r="X38" s="39"/>
      <c r="AE38" s="30">
        <v>11.1</v>
      </c>
      <c r="AF38" s="30">
        <v>15</v>
      </c>
      <c r="AH38" s="63">
        <v>15.5</v>
      </c>
      <c r="AI38" s="63">
        <v>40</v>
      </c>
      <c r="AK38" s="30">
        <v>37</v>
      </c>
      <c r="AL38" s="30">
        <v>59</v>
      </c>
      <c r="AN38" s="30">
        <v>38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10.6</v>
      </c>
      <c r="H39" s="30">
        <v>7</v>
      </c>
      <c r="J39" s="63">
        <v>14.6</v>
      </c>
      <c r="K39" s="63">
        <v>29</v>
      </c>
      <c r="P39" s="32">
        <v>41</v>
      </c>
      <c r="Q39" s="32">
        <v>58</v>
      </c>
      <c r="R39" s="40"/>
      <c r="S39" s="32">
        <v>221</v>
      </c>
      <c r="T39" s="32">
        <v>36</v>
      </c>
      <c r="V39" s="30">
        <v>30</v>
      </c>
      <c r="W39" s="30">
        <v>68</v>
      </c>
      <c r="X39" s="39"/>
      <c r="AE39" s="30">
        <v>11.2</v>
      </c>
      <c r="AF39" s="30">
        <v>14</v>
      </c>
      <c r="AH39" s="63">
        <v>15.6</v>
      </c>
      <c r="AI39" s="63">
        <v>38</v>
      </c>
      <c r="AK39" s="30">
        <v>38</v>
      </c>
      <c r="AL39" s="30">
        <v>60</v>
      </c>
      <c r="AN39" s="30">
        <v>39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10.7</v>
      </c>
      <c r="H40" s="30">
        <v>6</v>
      </c>
      <c r="J40" s="63">
        <v>14.7</v>
      </c>
      <c r="K40" s="63">
        <v>28</v>
      </c>
      <c r="P40" s="32">
        <v>42</v>
      </c>
      <c r="Q40" s="32">
        <v>60</v>
      </c>
      <c r="R40" s="40"/>
      <c r="S40" s="32">
        <v>222</v>
      </c>
      <c r="T40" s="32">
        <v>37</v>
      </c>
      <c r="V40" s="30">
        <v>31</v>
      </c>
      <c r="W40" s="30">
        <v>69</v>
      </c>
      <c r="X40" s="39"/>
      <c r="AE40" s="30">
        <v>11.3</v>
      </c>
      <c r="AF40" s="30">
        <v>13</v>
      </c>
      <c r="AH40" s="63">
        <v>15.7</v>
      </c>
      <c r="AI40" s="63">
        <v>37</v>
      </c>
      <c r="AK40" s="30">
        <v>40</v>
      </c>
      <c r="AL40" s="30">
        <v>61</v>
      </c>
      <c r="AN40" s="30">
        <v>40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10.8</v>
      </c>
      <c r="H41" s="30">
        <v>5</v>
      </c>
      <c r="J41" s="63">
        <v>14.8</v>
      </c>
      <c r="K41" s="63">
        <v>27</v>
      </c>
      <c r="P41" s="32">
        <v>43</v>
      </c>
      <c r="Q41" s="32">
        <v>62</v>
      </c>
      <c r="R41" s="40"/>
      <c r="S41" s="32">
        <v>223</v>
      </c>
      <c r="T41" s="32">
        <v>38</v>
      </c>
      <c r="V41" s="30">
        <v>32</v>
      </c>
      <c r="W41" s="30">
        <v>70</v>
      </c>
      <c r="X41" s="39"/>
      <c r="AE41" s="30">
        <v>11.4</v>
      </c>
      <c r="AF41" s="30">
        <v>12</v>
      </c>
      <c r="AH41" s="63">
        <v>15.8</v>
      </c>
      <c r="AI41" s="63">
        <v>36</v>
      </c>
      <c r="AK41" s="30">
        <v>42</v>
      </c>
      <c r="AL41" s="30">
        <v>62</v>
      </c>
      <c r="AN41" s="30">
        <v>41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10.9</v>
      </c>
      <c r="H42" s="30">
        <v>4</v>
      </c>
      <c r="J42" s="63">
        <v>14.9</v>
      </c>
      <c r="K42" s="63">
        <v>26</v>
      </c>
      <c r="P42" s="32">
        <v>44</v>
      </c>
      <c r="Q42" s="32">
        <v>64</v>
      </c>
      <c r="R42" s="40"/>
      <c r="S42" s="32">
        <v>224</v>
      </c>
      <c r="T42" s="32">
        <v>39</v>
      </c>
      <c r="X42" s="39"/>
      <c r="AE42" s="30">
        <v>11.5</v>
      </c>
      <c r="AF42" s="30">
        <v>11</v>
      </c>
      <c r="AH42" s="63">
        <v>15.9</v>
      </c>
      <c r="AI42" s="63">
        <v>35</v>
      </c>
      <c r="AK42" s="30">
        <v>44</v>
      </c>
      <c r="AL42" s="30">
        <v>63</v>
      </c>
      <c r="AN42" s="30">
        <v>42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</v>
      </c>
      <c r="H43" s="30">
        <v>4</v>
      </c>
      <c r="J43" s="63">
        <v>15</v>
      </c>
      <c r="K43" s="63">
        <v>25</v>
      </c>
      <c r="P43" s="32">
        <v>45</v>
      </c>
      <c r="Q43" s="32">
        <v>66</v>
      </c>
      <c r="R43" s="40"/>
      <c r="S43" s="32">
        <v>225</v>
      </c>
      <c r="T43" s="32">
        <v>40</v>
      </c>
      <c r="X43" s="39"/>
      <c r="AE43" s="30">
        <v>11.6</v>
      </c>
      <c r="AF43" s="30">
        <v>10</v>
      </c>
      <c r="AH43" s="63">
        <v>16</v>
      </c>
      <c r="AI43" s="63">
        <v>34</v>
      </c>
      <c r="AK43" s="30">
        <v>46</v>
      </c>
      <c r="AL43" s="30">
        <v>64</v>
      </c>
      <c r="AN43" s="30">
        <v>43</v>
      </c>
      <c r="AO43" s="30">
        <v>70</v>
      </c>
      <c r="AQ43" s="30">
        <v>200</v>
      </c>
      <c r="AR43" s="30">
        <v>40</v>
      </c>
    </row>
    <row r="44" spans="4:47" x14ac:dyDescent="0.25">
      <c r="G44" s="30">
        <v>11.1</v>
      </c>
      <c r="H44" s="30">
        <v>3</v>
      </c>
      <c r="J44" s="63">
        <v>15.1</v>
      </c>
      <c r="K44" s="63">
        <v>24</v>
      </c>
      <c r="P44" s="32">
        <v>46</v>
      </c>
      <c r="Q44" s="32">
        <v>68</v>
      </c>
      <c r="R44" s="40"/>
      <c r="S44" s="32">
        <v>226</v>
      </c>
      <c r="T44" s="32">
        <v>41</v>
      </c>
      <c r="X44" s="39"/>
      <c r="AE44" s="30">
        <v>11.7</v>
      </c>
      <c r="AF44" s="30">
        <v>9</v>
      </c>
      <c r="AH44" s="63">
        <v>16.100000000000001</v>
      </c>
      <c r="AI44" s="63">
        <v>33</v>
      </c>
      <c r="AK44" s="30">
        <v>48</v>
      </c>
      <c r="AL44" s="30">
        <v>65</v>
      </c>
      <c r="AQ44" s="30">
        <v>201</v>
      </c>
      <c r="AR44" s="30">
        <v>41</v>
      </c>
    </row>
    <row r="45" spans="4:47" x14ac:dyDescent="0.25">
      <c r="G45" s="30">
        <v>11.2</v>
      </c>
      <c r="H45" s="30">
        <v>3</v>
      </c>
      <c r="J45" s="63">
        <v>15.2</v>
      </c>
      <c r="K45" s="63">
        <v>23</v>
      </c>
      <c r="P45" s="32">
        <v>47</v>
      </c>
      <c r="Q45" s="32">
        <v>70</v>
      </c>
      <c r="R45" s="40"/>
      <c r="S45" s="32">
        <v>227</v>
      </c>
      <c r="T45" s="32">
        <v>42</v>
      </c>
      <c r="X45" s="39"/>
      <c r="AE45" s="30">
        <v>11.8</v>
      </c>
      <c r="AF45" s="30">
        <v>8</v>
      </c>
      <c r="AH45" s="63">
        <v>16.2</v>
      </c>
      <c r="AI45" s="63">
        <v>32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11.3</v>
      </c>
      <c r="H46" s="30">
        <v>2</v>
      </c>
      <c r="J46" s="63">
        <v>15.3</v>
      </c>
      <c r="K46" s="63">
        <v>22</v>
      </c>
      <c r="P46" s="1"/>
      <c r="Q46" s="1"/>
      <c r="R46" s="40"/>
      <c r="S46" s="32">
        <v>228</v>
      </c>
      <c r="T46" s="32">
        <v>43</v>
      </c>
      <c r="X46" s="39"/>
      <c r="AE46" s="30">
        <v>11.9</v>
      </c>
      <c r="AF46" s="30">
        <v>7</v>
      </c>
      <c r="AH46" s="63">
        <v>16.3</v>
      </c>
      <c r="AI46" s="63">
        <v>31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11.4</v>
      </c>
      <c r="H47" s="30">
        <v>2</v>
      </c>
      <c r="J47" s="63">
        <v>15.4</v>
      </c>
      <c r="K47" s="63">
        <v>21</v>
      </c>
      <c r="P47" s="1"/>
      <c r="Q47" s="1"/>
      <c r="R47" s="40"/>
      <c r="S47" s="32">
        <v>229</v>
      </c>
      <c r="T47" s="32">
        <v>44</v>
      </c>
      <c r="X47" s="39"/>
      <c r="AE47" s="30">
        <v>12</v>
      </c>
      <c r="AF47" s="30">
        <v>6</v>
      </c>
      <c r="AH47" s="63">
        <v>16.399999999999999</v>
      </c>
      <c r="AI47" s="63">
        <v>30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11.5</v>
      </c>
      <c r="H48" s="30">
        <v>1</v>
      </c>
      <c r="J48" s="63">
        <v>15.5</v>
      </c>
      <c r="K48" s="63">
        <v>20</v>
      </c>
      <c r="P48" s="1"/>
      <c r="Q48" s="1"/>
      <c r="R48" s="40"/>
      <c r="S48" s="32">
        <v>230</v>
      </c>
      <c r="T48" s="32">
        <v>45</v>
      </c>
      <c r="X48" s="39"/>
      <c r="AE48" s="30">
        <v>12.1</v>
      </c>
      <c r="AF48" s="30">
        <v>5</v>
      </c>
      <c r="AH48" s="63">
        <v>16.5</v>
      </c>
      <c r="AI48" s="63">
        <v>29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11.6</v>
      </c>
      <c r="H49" s="30">
        <v>1</v>
      </c>
      <c r="J49" s="63">
        <v>15.6</v>
      </c>
      <c r="K49" s="63">
        <v>19</v>
      </c>
      <c r="P49" s="1"/>
      <c r="Q49" s="1"/>
      <c r="R49" s="40"/>
      <c r="S49" s="32">
        <v>231</v>
      </c>
      <c r="T49" s="32">
        <v>46</v>
      </c>
      <c r="X49" s="39"/>
      <c r="AE49" s="30">
        <v>12.2</v>
      </c>
      <c r="AF49" s="30">
        <v>4</v>
      </c>
      <c r="AH49" s="63">
        <v>16.600000000000001</v>
      </c>
      <c r="AI49" s="63">
        <v>28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11.7</v>
      </c>
      <c r="H50" s="30">
        <v>0</v>
      </c>
      <c r="J50" s="63">
        <v>15.7</v>
      </c>
      <c r="K50" s="63">
        <v>18</v>
      </c>
      <c r="P50" s="1"/>
      <c r="Q50" s="1"/>
      <c r="R50" s="40"/>
      <c r="S50" s="32">
        <v>232</v>
      </c>
      <c r="T50" s="32">
        <v>47</v>
      </c>
      <c r="X50" s="39"/>
      <c r="AE50" s="30">
        <v>12.3</v>
      </c>
      <c r="AF50" s="30">
        <v>4</v>
      </c>
      <c r="AH50" s="63">
        <v>16.7</v>
      </c>
      <c r="AI50" s="63">
        <v>27</v>
      </c>
      <c r="AQ50" s="30">
        <v>207</v>
      </c>
      <c r="AR50" s="30">
        <v>47</v>
      </c>
    </row>
    <row r="51" spans="7:44" x14ac:dyDescent="0.25">
      <c r="J51" s="63">
        <v>15.8</v>
      </c>
      <c r="K51" s="63">
        <v>17</v>
      </c>
      <c r="P51" s="1"/>
      <c r="Q51" s="1"/>
      <c r="R51" s="40"/>
      <c r="S51" s="32">
        <v>233</v>
      </c>
      <c r="T51" s="32">
        <v>48</v>
      </c>
      <c r="X51" s="39"/>
      <c r="AE51" s="30">
        <v>12.4</v>
      </c>
      <c r="AF51" s="30">
        <v>3</v>
      </c>
      <c r="AH51" s="63">
        <v>16.8</v>
      </c>
      <c r="AI51" s="63">
        <v>26</v>
      </c>
      <c r="AQ51" s="30">
        <v>208</v>
      </c>
      <c r="AR51" s="30">
        <v>48</v>
      </c>
    </row>
    <row r="52" spans="7:44" x14ac:dyDescent="0.25">
      <c r="J52" s="63">
        <v>15.9</v>
      </c>
      <c r="K52" s="63">
        <v>16</v>
      </c>
      <c r="P52" s="1"/>
      <c r="Q52" s="1"/>
      <c r="R52" s="40"/>
      <c r="S52" s="32">
        <v>234</v>
      </c>
      <c r="T52" s="32">
        <v>49</v>
      </c>
      <c r="X52" s="39"/>
      <c r="AE52" s="30">
        <v>12.5</v>
      </c>
      <c r="AF52" s="30">
        <v>3</v>
      </c>
      <c r="AH52" s="63">
        <v>16.899999999999999</v>
      </c>
      <c r="AI52" s="63">
        <v>25</v>
      </c>
      <c r="AQ52" s="30">
        <v>209</v>
      </c>
      <c r="AR52" s="30">
        <v>49</v>
      </c>
    </row>
    <row r="53" spans="7:44" x14ac:dyDescent="0.25">
      <c r="J53" s="63">
        <v>16</v>
      </c>
      <c r="K53" s="63">
        <v>15</v>
      </c>
      <c r="P53" s="1"/>
      <c r="Q53" s="1"/>
      <c r="R53" s="40"/>
      <c r="S53" s="32">
        <v>235</v>
      </c>
      <c r="T53" s="32">
        <v>50</v>
      </c>
      <c r="X53" s="39"/>
      <c r="AE53" s="30">
        <v>12.6</v>
      </c>
      <c r="AF53" s="30">
        <v>2</v>
      </c>
      <c r="AH53" s="63">
        <v>17</v>
      </c>
      <c r="AI53" s="63">
        <v>24</v>
      </c>
      <c r="AQ53" s="30">
        <v>210</v>
      </c>
      <c r="AR53" s="30">
        <v>50</v>
      </c>
    </row>
    <row r="54" spans="7:44" x14ac:dyDescent="0.25">
      <c r="J54" s="63">
        <v>16.2</v>
      </c>
      <c r="K54" s="63">
        <v>14</v>
      </c>
      <c r="P54" s="1"/>
      <c r="Q54" s="1"/>
      <c r="R54" s="40"/>
      <c r="S54" s="32">
        <v>236</v>
      </c>
      <c r="T54" s="32">
        <v>51</v>
      </c>
      <c r="X54" s="39"/>
      <c r="AE54" s="30">
        <v>12.7</v>
      </c>
      <c r="AF54" s="30">
        <v>2</v>
      </c>
      <c r="AH54" s="63">
        <v>17.100000000000001</v>
      </c>
      <c r="AI54" s="63">
        <v>23</v>
      </c>
      <c r="AQ54" s="30">
        <v>212</v>
      </c>
      <c r="AR54" s="30">
        <v>51</v>
      </c>
    </row>
    <row r="55" spans="7:44" x14ac:dyDescent="0.25">
      <c r="J55" s="63">
        <v>16.3</v>
      </c>
      <c r="K55" s="63">
        <v>13</v>
      </c>
      <c r="P55" s="1"/>
      <c r="Q55" s="1"/>
      <c r="R55" s="40"/>
      <c r="S55" s="32">
        <v>237</v>
      </c>
      <c r="T55" s="32">
        <v>52</v>
      </c>
      <c r="X55" s="39"/>
      <c r="AE55" s="30">
        <v>12.8</v>
      </c>
      <c r="AF55" s="30">
        <v>1</v>
      </c>
      <c r="AH55" s="63">
        <v>17.2</v>
      </c>
      <c r="AI55" s="63">
        <v>22</v>
      </c>
      <c r="AQ55" s="30">
        <v>214</v>
      </c>
      <c r="AR55" s="30">
        <v>52</v>
      </c>
    </row>
    <row r="56" spans="7:44" x14ac:dyDescent="0.25">
      <c r="J56" s="63">
        <v>16.399999999999999</v>
      </c>
      <c r="K56" s="63">
        <v>13</v>
      </c>
      <c r="P56" s="1"/>
      <c r="Q56" s="1"/>
      <c r="R56" s="40"/>
      <c r="S56" s="32">
        <v>238</v>
      </c>
      <c r="T56" s="32">
        <v>53</v>
      </c>
      <c r="X56" s="39"/>
      <c r="AE56" s="30">
        <v>12.9</v>
      </c>
      <c r="AF56" s="30">
        <v>1</v>
      </c>
      <c r="AH56" s="63">
        <v>17.3</v>
      </c>
      <c r="AI56" s="63">
        <v>21</v>
      </c>
      <c r="AQ56" s="30">
        <v>216</v>
      </c>
      <c r="AR56" s="30">
        <v>53</v>
      </c>
    </row>
    <row r="57" spans="7:44" x14ac:dyDescent="0.25">
      <c r="J57" s="63">
        <v>16.5</v>
      </c>
      <c r="K57" s="63">
        <v>12</v>
      </c>
      <c r="P57" s="1"/>
      <c r="Q57" s="1"/>
      <c r="R57" s="40"/>
      <c r="S57" s="32">
        <v>239</v>
      </c>
      <c r="T57" s="32">
        <v>54</v>
      </c>
      <c r="X57" s="39"/>
      <c r="AE57" s="30">
        <v>13</v>
      </c>
      <c r="AF57" s="30">
        <v>0</v>
      </c>
      <c r="AH57" s="63">
        <v>17.399999999999999</v>
      </c>
      <c r="AI57" s="63">
        <v>20</v>
      </c>
      <c r="AQ57" s="30">
        <v>218</v>
      </c>
      <c r="AR57" s="30">
        <v>54</v>
      </c>
    </row>
    <row r="58" spans="7:44" x14ac:dyDescent="0.25">
      <c r="J58" s="63">
        <v>16.600000000000001</v>
      </c>
      <c r="K58" s="63">
        <v>12</v>
      </c>
      <c r="P58" s="1"/>
      <c r="Q58" s="1"/>
      <c r="R58" s="40"/>
      <c r="S58" s="32">
        <v>240</v>
      </c>
      <c r="T58" s="32">
        <v>55</v>
      </c>
      <c r="X58" s="39"/>
      <c r="AH58" s="63">
        <v>17.5</v>
      </c>
      <c r="AI58" s="63">
        <v>19</v>
      </c>
      <c r="AQ58" s="30">
        <v>220</v>
      </c>
      <c r="AR58" s="30">
        <v>55</v>
      </c>
    </row>
    <row r="59" spans="7:44" x14ac:dyDescent="0.25">
      <c r="J59" s="63">
        <v>16.7</v>
      </c>
      <c r="K59" s="63">
        <v>11</v>
      </c>
      <c r="P59" s="1"/>
      <c r="Q59" s="1"/>
      <c r="R59" s="40"/>
      <c r="S59" s="32">
        <v>242</v>
      </c>
      <c r="T59" s="32">
        <v>56</v>
      </c>
      <c r="X59" s="39"/>
      <c r="AH59" s="63">
        <v>17.600000000000001</v>
      </c>
      <c r="AI59" s="63">
        <v>18</v>
      </c>
      <c r="AQ59" s="30">
        <v>222</v>
      </c>
      <c r="AR59" s="30">
        <v>56</v>
      </c>
    </row>
    <row r="60" spans="7:44" x14ac:dyDescent="0.25">
      <c r="J60" s="63">
        <v>16.8</v>
      </c>
      <c r="K60" s="63">
        <v>11</v>
      </c>
      <c r="P60" s="1"/>
      <c r="Q60" s="1"/>
      <c r="R60" s="40"/>
      <c r="S60" s="32">
        <v>244</v>
      </c>
      <c r="T60" s="32">
        <v>57</v>
      </c>
      <c r="X60" s="39"/>
      <c r="AH60" s="63">
        <v>17.7</v>
      </c>
      <c r="AI60" s="63">
        <v>18</v>
      </c>
      <c r="AQ60" s="30">
        <v>224</v>
      </c>
      <c r="AR60" s="30">
        <v>57</v>
      </c>
    </row>
    <row r="61" spans="7:44" x14ac:dyDescent="0.25">
      <c r="J61" s="63">
        <v>16.899999999999999</v>
      </c>
      <c r="K61" s="63">
        <v>10</v>
      </c>
      <c r="P61" s="1"/>
      <c r="Q61" s="1"/>
      <c r="R61" s="40"/>
      <c r="S61" s="32">
        <v>246</v>
      </c>
      <c r="T61" s="32">
        <v>58</v>
      </c>
      <c r="X61" s="39"/>
      <c r="AH61" s="63">
        <v>17.8</v>
      </c>
      <c r="AI61" s="63">
        <v>17</v>
      </c>
      <c r="AQ61" s="30">
        <v>226</v>
      </c>
      <c r="AR61" s="30">
        <v>58</v>
      </c>
    </row>
    <row r="62" spans="7:44" x14ac:dyDescent="0.25">
      <c r="J62" s="63">
        <v>17</v>
      </c>
      <c r="K62" s="63">
        <v>10</v>
      </c>
      <c r="P62" s="1"/>
      <c r="Q62" s="1"/>
      <c r="R62" s="40"/>
      <c r="S62" s="32">
        <v>248</v>
      </c>
      <c r="T62" s="32">
        <v>59</v>
      </c>
      <c r="X62" s="39"/>
      <c r="AH62" s="63">
        <v>17.899999999999999</v>
      </c>
      <c r="AI62" s="63">
        <v>17</v>
      </c>
      <c r="AQ62" s="30">
        <v>228</v>
      </c>
      <c r="AR62" s="30">
        <v>59</v>
      </c>
    </row>
    <row r="63" spans="7:44" x14ac:dyDescent="0.25">
      <c r="J63" s="63">
        <v>17.100000000000001</v>
      </c>
      <c r="K63" s="63">
        <v>9</v>
      </c>
      <c r="P63" s="1"/>
      <c r="Q63" s="1"/>
      <c r="R63" s="40"/>
      <c r="S63" s="32">
        <v>250</v>
      </c>
      <c r="T63" s="32">
        <v>60</v>
      </c>
      <c r="X63" s="39"/>
      <c r="AH63" s="63">
        <v>18</v>
      </c>
      <c r="AI63" s="63">
        <v>16</v>
      </c>
      <c r="AQ63" s="30">
        <v>230</v>
      </c>
      <c r="AR63" s="30">
        <v>60</v>
      </c>
    </row>
    <row r="64" spans="7:44" x14ac:dyDescent="0.25">
      <c r="J64" s="63">
        <v>17.2</v>
      </c>
      <c r="K64" s="63">
        <v>9</v>
      </c>
      <c r="P64" s="1"/>
      <c r="Q64" s="1"/>
      <c r="R64" s="40"/>
      <c r="S64" s="32">
        <v>252</v>
      </c>
      <c r="T64" s="32">
        <v>61</v>
      </c>
      <c r="X64" s="39"/>
      <c r="AH64" s="63">
        <v>18.100000000000001</v>
      </c>
      <c r="AI64" s="63">
        <v>16</v>
      </c>
      <c r="AQ64" s="30">
        <v>232</v>
      </c>
      <c r="AR64" s="30">
        <v>61</v>
      </c>
    </row>
    <row r="65" spans="10:44" x14ac:dyDescent="0.25">
      <c r="J65" s="63">
        <v>17.3</v>
      </c>
      <c r="K65" s="63">
        <v>8</v>
      </c>
      <c r="P65" s="1"/>
      <c r="Q65" s="1"/>
      <c r="R65" s="40"/>
      <c r="S65" s="32">
        <v>254</v>
      </c>
      <c r="T65" s="32">
        <v>62</v>
      </c>
      <c r="X65" s="39"/>
      <c r="AH65" s="63">
        <v>18.2</v>
      </c>
      <c r="AI65" s="63">
        <v>15</v>
      </c>
      <c r="AQ65" s="30">
        <v>234</v>
      </c>
      <c r="AR65" s="30">
        <v>62</v>
      </c>
    </row>
    <row r="66" spans="10:44" x14ac:dyDescent="0.25">
      <c r="J66" s="63">
        <v>17.399999999999999</v>
      </c>
      <c r="K66" s="63">
        <v>8</v>
      </c>
      <c r="P66" s="1"/>
      <c r="Q66" s="1"/>
      <c r="R66" s="40"/>
      <c r="S66" s="32">
        <v>256</v>
      </c>
      <c r="T66" s="32">
        <v>63</v>
      </c>
      <c r="X66" s="39"/>
      <c r="AH66" s="63">
        <v>18.3</v>
      </c>
      <c r="AI66" s="63">
        <v>15</v>
      </c>
      <c r="AQ66" s="30">
        <v>236</v>
      </c>
      <c r="AR66" s="30">
        <v>63</v>
      </c>
    </row>
    <row r="67" spans="10:44" x14ac:dyDescent="0.25">
      <c r="J67" s="63">
        <v>17.5</v>
      </c>
      <c r="K67" s="63">
        <v>7</v>
      </c>
      <c r="P67" s="1"/>
      <c r="Q67" s="1"/>
      <c r="R67" s="40"/>
      <c r="S67" s="32">
        <v>258</v>
      </c>
      <c r="T67" s="32">
        <v>64</v>
      </c>
      <c r="X67" s="39"/>
      <c r="AH67" s="63">
        <v>18.399999999999999</v>
      </c>
      <c r="AI67" s="63">
        <v>14</v>
      </c>
      <c r="AQ67" s="30">
        <v>238</v>
      </c>
      <c r="AR67" s="30">
        <v>64</v>
      </c>
    </row>
    <row r="68" spans="10:44" x14ac:dyDescent="0.25">
      <c r="J68" s="63">
        <v>17.600000000000001</v>
      </c>
      <c r="K68" s="63">
        <v>7</v>
      </c>
      <c r="P68" s="1"/>
      <c r="Q68" s="1"/>
      <c r="R68" s="40"/>
      <c r="S68" s="32">
        <v>260</v>
      </c>
      <c r="T68" s="32">
        <v>65</v>
      </c>
      <c r="X68" s="39"/>
      <c r="AH68" s="63">
        <v>18.5</v>
      </c>
      <c r="AI68" s="63">
        <v>14</v>
      </c>
      <c r="AQ68" s="30">
        <v>240</v>
      </c>
      <c r="AR68" s="30">
        <v>65</v>
      </c>
    </row>
    <row r="69" spans="10:44" x14ac:dyDescent="0.25">
      <c r="J69" s="63">
        <v>17.7</v>
      </c>
      <c r="K69" s="63">
        <v>6</v>
      </c>
      <c r="P69" s="1"/>
      <c r="Q69" s="1"/>
      <c r="R69" s="40"/>
      <c r="S69" s="32">
        <v>262</v>
      </c>
      <c r="T69" s="32">
        <v>66</v>
      </c>
      <c r="X69" s="39"/>
      <c r="AH69" s="63">
        <v>18.600000000000001</v>
      </c>
      <c r="AI69" s="63">
        <v>13</v>
      </c>
      <c r="AQ69" s="30">
        <v>243</v>
      </c>
      <c r="AR69" s="30">
        <v>66</v>
      </c>
    </row>
    <row r="70" spans="10:44" x14ac:dyDescent="0.25">
      <c r="J70" s="63">
        <v>17.8</v>
      </c>
      <c r="K70" s="63">
        <v>6</v>
      </c>
      <c r="P70" s="1"/>
      <c r="Q70" s="1"/>
      <c r="R70" s="40"/>
      <c r="S70" s="32">
        <v>264</v>
      </c>
      <c r="T70" s="32">
        <v>67</v>
      </c>
      <c r="X70" s="39"/>
      <c r="AH70" s="63">
        <v>18.7</v>
      </c>
      <c r="AI70" s="63">
        <v>13</v>
      </c>
      <c r="AQ70" s="30">
        <v>246</v>
      </c>
      <c r="AR70" s="30">
        <v>67</v>
      </c>
    </row>
    <row r="71" spans="10:44" x14ac:dyDescent="0.25">
      <c r="J71" s="63">
        <v>17.899999999999999</v>
      </c>
      <c r="K71" s="63">
        <v>5</v>
      </c>
      <c r="P71" s="1"/>
      <c r="Q71" s="1"/>
      <c r="R71" s="40"/>
      <c r="S71" s="32">
        <v>266</v>
      </c>
      <c r="T71" s="32">
        <v>68</v>
      </c>
      <c r="X71" s="39"/>
      <c r="AH71" s="63">
        <v>18.8</v>
      </c>
      <c r="AI71" s="63">
        <v>12</v>
      </c>
      <c r="AQ71" s="30">
        <v>249</v>
      </c>
      <c r="AR71" s="30">
        <v>68</v>
      </c>
    </row>
    <row r="72" spans="10:44" x14ac:dyDescent="0.25">
      <c r="J72" s="63">
        <v>18</v>
      </c>
      <c r="K72" s="63">
        <v>5</v>
      </c>
      <c r="P72" s="1"/>
      <c r="Q72" s="1"/>
      <c r="R72" s="40"/>
      <c r="S72" s="32">
        <v>268</v>
      </c>
      <c r="T72" s="32">
        <v>69</v>
      </c>
      <c r="X72" s="39"/>
      <c r="AH72" s="63">
        <v>18.899999999999999</v>
      </c>
      <c r="AI72" s="63">
        <v>12</v>
      </c>
      <c r="AQ72" s="30">
        <v>252</v>
      </c>
      <c r="AR72" s="30">
        <v>69</v>
      </c>
    </row>
    <row r="73" spans="10:44" x14ac:dyDescent="0.25">
      <c r="J73" s="63">
        <v>18.100000000000001</v>
      </c>
      <c r="K73" s="63">
        <v>4</v>
      </c>
      <c r="P73" s="1"/>
      <c r="Q73" s="1"/>
      <c r="R73" s="40"/>
      <c r="S73" s="32">
        <v>270</v>
      </c>
      <c r="T73" s="32">
        <v>70</v>
      </c>
      <c r="X73" s="39"/>
      <c r="AH73" s="63">
        <v>19</v>
      </c>
      <c r="AI73" s="63">
        <v>11</v>
      </c>
      <c r="AQ73" s="30">
        <v>255</v>
      </c>
      <c r="AR73" s="30">
        <v>70</v>
      </c>
    </row>
    <row r="74" spans="10:44" x14ac:dyDescent="0.25">
      <c r="J74" s="63">
        <v>18.2</v>
      </c>
      <c r="K74" s="63">
        <v>4</v>
      </c>
      <c r="R74" s="40"/>
      <c r="X74" s="39"/>
      <c r="AH74" s="63">
        <v>19.100000000000001</v>
      </c>
      <c r="AI74" s="63">
        <v>11</v>
      </c>
    </row>
    <row r="75" spans="10:44" x14ac:dyDescent="0.25">
      <c r="J75" s="63">
        <v>18.3</v>
      </c>
      <c r="K75" s="63">
        <v>3</v>
      </c>
      <c r="X75" s="39"/>
      <c r="AH75" s="63">
        <v>19.2</v>
      </c>
      <c r="AI75" s="63">
        <v>10</v>
      </c>
    </row>
    <row r="76" spans="10:44" x14ac:dyDescent="0.25">
      <c r="J76" s="63">
        <v>18.399999999999999</v>
      </c>
      <c r="K76" s="63">
        <v>3</v>
      </c>
      <c r="X76" s="39"/>
      <c r="AH76" s="63">
        <v>19.3</v>
      </c>
      <c r="AI76" s="63">
        <v>10</v>
      </c>
    </row>
    <row r="77" spans="10:44" x14ac:dyDescent="0.25">
      <c r="J77" s="63">
        <v>18.5</v>
      </c>
      <c r="K77" s="63">
        <v>2</v>
      </c>
      <c r="X77" s="39"/>
      <c r="AH77" s="63">
        <v>19.399999999999999</v>
      </c>
      <c r="AI77" s="63">
        <v>9</v>
      </c>
    </row>
    <row r="78" spans="10:44" x14ac:dyDescent="0.25">
      <c r="J78" s="63">
        <v>18.600000000000001</v>
      </c>
      <c r="K78" s="63">
        <v>2</v>
      </c>
      <c r="X78" s="39"/>
      <c r="AH78" s="63">
        <v>19.5</v>
      </c>
      <c r="AI78" s="63">
        <v>9</v>
      </c>
    </row>
    <row r="79" spans="10:44" x14ac:dyDescent="0.25">
      <c r="J79" s="63">
        <v>18.7</v>
      </c>
      <c r="K79" s="63">
        <v>2</v>
      </c>
      <c r="X79" s="39"/>
      <c r="AH79" s="63">
        <v>19.600000000000001</v>
      </c>
      <c r="AI79" s="63">
        <v>9</v>
      </c>
    </row>
    <row r="80" spans="10:44" x14ac:dyDescent="0.25">
      <c r="J80" s="63">
        <v>18.8</v>
      </c>
      <c r="K80" s="63">
        <v>1</v>
      </c>
      <c r="X80" s="39"/>
      <c r="AH80" s="63">
        <v>19.7</v>
      </c>
      <c r="AI80" s="63">
        <v>8</v>
      </c>
    </row>
    <row r="81" spans="10:35" x14ac:dyDescent="0.25">
      <c r="J81" s="63">
        <v>18.899999999999999</v>
      </c>
      <c r="K81" s="63">
        <v>1</v>
      </c>
      <c r="X81" s="39"/>
      <c r="AH81" s="63">
        <v>19.8</v>
      </c>
      <c r="AI81" s="63">
        <v>8</v>
      </c>
    </row>
    <row r="82" spans="10:35" x14ac:dyDescent="0.25">
      <c r="J82" s="63">
        <v>19</v>
      </c>
      <c r="K82" s="63">
        <v>1</v>
      </c>
      <c r="X82" s="39"/>
      <c r="AH82" s="63">
        <v>19.899999999999999</v>
      </c>
      <c r="AI82" s="63">
        <v>8</v>
      </c>
    </row>
    <row r="83" spans="10:35" x14ac:dyDescent="0.25">
      <c r="J83" s="63">
        <v>19.100000000000001</v>
      </c>
      <c r="K83" s="63">
        <v>0</v>
      </c>
      <c r="X83" s="39"/>
      <c r="AH83" s="63">
        <v>20</v>
      </c>
      <c r="AI83" s="63">
        <v>7</v>
      </c>
    </row>
    <row r="84" spans="10:35" x14ac:dyDescent="0.25">
      <c r="X84" s="39"/>
      <c r="AH84" s="63">
        <v>20.100000000000001</v>
      </c>
      <c r="AI84" s="63">
        <v>7</v>
      </c>
    </row>
    <row r="85" spans="10:35" x14ac:dyDescent="0.25">
      <c r="X85" s="39"/>
      <c r="AH85" s="63">
        <v>20.2</v>
      </c>
      <c r="AI85" s="63">
        <v>7</v>
      </c>
    </row>
    <row r="86" spans="10:35" x14ac:dyDescent="0.25">
      <c r="X86" s="39"/>
      <c r="AH86" s="63">
        <v>20.3</v>
      </c>
      <c r="AI86" s="63">
        <v>6</v>
      </c>
    </row>
    <row r="87" spans="10:35" x14ac:dyDescent="0.25">
      <c r="X87" s="39"/>
      <c r="AH87" s="63">
        <v>20.399999999999999</v>
      </c>
      <c r="AI87" s="63">
        <v>6</v>
      </c>
    </row>
    <row r="88" spans="10:35" x14ac:dyDescent="0.25">
      <c r="X88" s="39"/>
      <c r="AH88" s="63">
        <v>20.5</v>
      </c>
      <c r="AI88" s="63">
        <v>6</v>
      </c>
    </row>
    <row r="89" spans="10:35" x14ac:dyDescent="0.25">
      <c r="X89" s="39"/>
      <c r="AH89" s="63">
        <v>20.6</v>
      </c>
      <c r="AI89" s="63">
        <v>5</v>
      </c>
    </row>
    <row r="90" spans="10:35" x14ac:dyDescent="0.25">
      <c r="X90" s="39"/>
      <c r="AH90" s="63">
        <v>20.7</v>
      </c>
      <c r="AI90" s="63">
        <v>5</v>
      </c>
    </row>
    <row r="91" spans="10:35" x14ac:dyDescent="0.25">
      <c r="X91" s="39"/>
      <c r="AH91" s="63">
        <v>20.8</v>
      </c>
      <c r="AI91" s="63">
        <v>5</v>
      </c>
    </row>
    <row r="92" spans="10:35" x14ac:dyDescent="0.25">
      <c r="X92" s="39"/>
      <c r="AH92" s="63">
        <v>20.9</v>
      </c>
      <c r="AI92" s="63">
        <v>4</v>
      </c>
    </row>
    <row r="93" spans="10:35" x14ac:dyDescent="0.25">
      <c r="X93" s="39"/>
      <c r="AH93" s="63">
        <v>21</v>
      </c>
      <c r="AI93" s="63">
        <v>4</v>
      </c>
    </row>
    <row r="94" spans="10:35" x14ac:dyDescent="0.25">
      <c r="X94" s="39"/>
      <c r="AH94" s="63">
        <v>21.1</v>
      </c>
      <c r="AI94" s="63">
        <v>4</v>
      </c>
    </row>
    <row r="95" spans="10:35" x14ac:dyDescent="0.25">
      <c r="X95" s="39"/>
      <c r="AH95" s="63">
        <v>21.2</v>
      </c>
      <c r="AI95" s="63">
        <v>3</v>
      </c>
    </row>
    <row r="96" spans="10:35" x14ac:dyDescent="0.25">
      <c r="X96" s="39"/>
      <c r="AH96" s="63">
        <v>21.3</v>
      </c>
      <c r="AI96" s="63">
        <v>3</v>
      </c>
    </row>
    <row r="97" spans="34:35" x14ac:dyDescent="0.25">
      <c r="AH97" s="63">
        <v>21.4</v>
      </c>
      <c r="AI97" s="63">
        <v>3</v>
      </c>
    </row>
    <row r="98" spans="34:35" x14ac:dyDescent="0.25">
      <c r="AH98" s="63">
        <v>21.5</v>
      </c>
      <c r="AI98" s="63">
        <v>2</v>
      </c>
    </row>
    <row r="99" spans="34:35" x14ac:dyDescent="0.25">
      <c r="AH99" s="63">
        <v>21.6</v>
      </c>
      <c r="AI99" s="63">
        <v>2</v>
      </c>
    </row>
    <row r="100" spans="34:35" x14ac:dyDescent="0.25">
      <c r="AH100" s="63">
        <v>21.7</v>
      </c>
      <c r="AI100" s="63">
        <v>2</v>
      </c>
    </row>
    <row r="101" spans="34:35" x14ac:dyDescent="0.25">
      <c r="AH101" s="63">
        <v>21.8</v>
      </c>
      <c r="AI101" s="63">
        <v>1</v>
      </c>
    </row>
    <row r="102" spans="34:35" x14ac:dyDescent="0.25">
      <c r="AH102" s="63">
        <v>21.9</v>
      </c>
      <c r="AI102" s="63">
        <v>1</v>
      </c>
    </row>
    <row r="103" spans="34:35" x14ac:dyDescent="0.25">
      <c r="AH103" s="63">
        <v>22</v>
      </c>
      <c r="AI103" s="63">
        <v>1</v>
      </c>
    </row>
    <row r="104" spans="34:35" x14ac:dyDescent="0.25">
      <c r="AH104" s="63">
        <v>22.1</v>
      </c>
      <c r="AI104" s="63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Юноши</vt:lpstr>
      <vt:lpstr>Девушки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N</cp:lastModifiedBy>
  <cp:lastPrinted>2021-01-21T18:11:12Z</cp:lastPrinted>
  <dcterms:created xsi:type="dcterms:W3CDTF">2017-03-11T12:21:49Z</dcterms:created>
  <dcterms:modified xsi:type="dcterms:W3CDTF">2021-01-22T11:10:53Z</dcterms:modified>
</cp:coreProperties>
</file>